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filterPrivacy="1"/>
  <xr:revisionPtr revIDLastSave="0" documentId="13_ncr:1_{5EFDBCA6-55E1-4DD5-973A-C8D50A557E73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1" l="1"/>
  <c r="G29" i="1"/>
  <c r="H28" i="1"/>
  <c r="F29" i="1"/>
  <c r="D29" i="1"/>
  <c r="E28" i="1"/>
  <c r="E29" i="1" s="1"/>
  <c r="H27" i="1"/>
  <c r="E27" i="1"/>
  <c r="H8" i="1" l="1"/>
  <c r="H15" i="1"/>
  <c r="H16" i="1"/>
  <c r="H17" i="1"/>
  <c r="H18" i="1"/>
  <c r="H19" i="1"/>
  <c r="H20" i="1"/>
  <c r="H21" i="1"/>
  <c r="H22" i="1"/>
  <c r="H23" i="1"/>
  <c r="H24" i="1"/>
  <c r="H25" i="1"/>
  <c r="H26" i="1"/>
  <c r="H14" i="1"/>
  <c r="H13" i="1"/>
  <c r="H6" i="1"/>
  <c r="H7" i="1"/>
  <c r="H5" i="1"/>
  <c r="H4" i="1"/>
  <c r="E26" i="1" l="1"/>
  <c r="E25" i="1"/>
  <c r="E24" i="1"/>
  <c r="E23" i="1"/>
  <c r="E22" i="1"/>
  <c r="E21" i="1"/>
  <c r="E20" i="1"/>
  <c r="E19" i="1"/>
  <c r="E10" i="1"/>
  <c r="E9" i="1"/>
  <c r="E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G3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Spoluúčast bude vyúčtována </t>
        </r>
        <r>
          <rPr>
            <b/>
            <sz val="8"/>
            <color indexed="81"/>
            <rFont val="Tahoma"/>
            <family val="2"/>
            <charset val="238"/>
          </rPr>
          <t xml:space="preserve">mimořádným členským příspěvem od obcí
</t>
        </r>
      </text>
    </comment>
  </commentList>
</comments>
</file>

<file path=xl/sharedStrings.xml><?xml version="1.0" encoding="utf-8"?>
<sst xmlns="http://schemas.openxmlformats.org/spreadsheetml/2006/main" count="61" uniqueCount="42">
  <si>
    <t>poř.č.</t>
  </si>
  <si>
    <t>Místo</t>
  </si>
  <si>
    <t>Členský příspěvek od obce</t>
  </si>
  <si>
    <t>počet čtení</t>
  </si>
  <si>
    <t>příspěvek na akci</t>
  </si>
  <si>
    <t>mimořádný členský příspěvek</t>
  </si>
  <si>
    <t>Vír</t>
  </si>
  <si>
    <t>Strážek</t>
  </si>
  <si>
    <t>Rožná</t>
  </si>
  <si>
    <t>Zvole</t>
  </si>
  <si>
    <t>Velké Janovice</t>
  </si>
  <si>
    <t>ZŠ Bystřice, Tyršova</t>
  </si>
  <si>
    <t>Bystřice n. P.</t>
  </si>
  <si>
    <t>ZŠ Bystřice, Nádražní</t>
  </si>
  <si>
    <t>ZŠ TGM Bystřice</t>
  </si>
  <si>
    <t>Knihovna Bystřice</t>
  </si>
  <si>
    <t>Lísek</t>
  </si>
  <si>
    <t>Prosetín</t>
  </si>
  <si>
    <t>Dolní Rožínka</t>
  </si>
  <si>
    <t>Blažkov</t>
  </si>
  <si>
    <t>Sulkovec</t>
  </si>
  <si>
    <t>Rozsochy</t>
  </si>
  <si>
    <t>Nyklovice</t>
  </si>
  <si>
    <t>Unčín</t>
  </si>
  <si>
    <t>Štěpánov nad Svratkou</t>
  </si>
  <si>
    <t>Štěpánov n. S.</t>
  </si>
  <si>
    <t>Dalečín</t>
  </si>
  <si>
    <t>Rovečné</t>
  </si>
  <si>
    <t>Písečné</t>
  </si>
  <si>
    <t>Věchnov</t>
  </si>
  <si>
    <t>Celkem</t>
  </si>
  <si>
    <t>Kč</t>
  </si>
  <si>
    <t>přepočet na 1 čtení</t>
  </si>
  <si>
    <t>spoluúčast na 1 čtení</t>
  </si>
  <si>
    <t>Proplaceno celkem</t>
  </si>
  <si>
    <t>Celkem mimořádný členský příspěvek</t>
  </si>
  <si>
    <t>Dvořiště</t>
  </si>
  <si>
    <t>Bystřicko čte dětem 2019</t>
  </si>
  <si>
    <t>Celkem 2019</t>
  </si>
  <si>
    <t>Koroužné</t>
  </si>
  <si>
    <t>Věžná</t>
  </si>
  <si>
    <t xml:space="preserve">Nyklovice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</si>
</sst>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888DC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/>
    <xf numFmtId="0" fontId="5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/>
    </xf>
    <xf numFmtId="0" fontId="7" fillId="5" borderId="5" xfId="0" applyFont="1" applyFill="1" applyBorder="1"/>
    <xf numFmtId="3" fontId="8" fillId="0" borderId="5" xfId="0" applyNumberFormat="1" applyFont="1" applyBorder="1" applyAlignment="1">
      <alignment horizontal="center"/>
    </xf>
    <xf numFmtId="3" fontId="9" fillId="0" borderId="5" xfId="0" applyNumberFormat="1" applyFont="1" applyBorder="1"/>
    <xf numFmtId="0" fontId="10" fillId="6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" fontId="7" fillId="5" borderId="5" xfId="0" applyNumberFormat="1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wrapText="1"/>
    </xf>
    <xf numFmtId="0" fontId="11" fillId="7" borderId="5" xfId="0" applyFont="1" applyFill="1" applyBorder="1" applyAlignment="1">
      <alignment horizontal="center"/>
    </xf>
    <xf numFmtId="3" fontId="11" fillId="7" borderId="5" xfId="0" applyNumberFormat="1" applyFont="1" applyFill="1" applyBorder="1" applyAlignment="1">
      <alignment horizontal="center"/>
    </xf>
    <xf numFmtId="3" fontId="12" fillId="4" borderId="5" xfId="0" applyNumberFormat="1" applyFont="1" applyFill="1" applyBorder="1" applyAlignment="1">
      <alignment horizontal="center"/>
    </xf>
    <xf numFmtId="0" fontId="13" fillId="0" borderId="0" xfId="0" applyFont="1"/>
    <xf numFmtId="0" fontId="11" fillId="0" borderId="0" xfId="0" applyFont="1"/>
    <xf numFmtId="3" fontId="11" fillId="0" borderId="0" xfId="0" applyNumberFormat="1" applyFont="1" applyAlignment="1"/>
    <xf numFmtId="0" fontId="14" fillId="0" borderId="0" xfId="0" applyFont="1"/>
    <xf numFmtId="0" fontId="6" fillId="8" borderId="5" xfId="0" applyFont="1" applyFill="1" applyBorder="1" applyAlignment="1">
      <alignment horizontal="center"/>
    </xf>
    <xf numFmtId="3" fontId="8" fillId="8" borderId="5" xfId="0" applyNumberFormat="1" applyFont="1" applyFill="1" applyBorder="1" applyAlignment="1">
      <alignment horizontal="center"/>
    </xf>
    <xf numFmtId="3" fontId="9" fillId="8" borderId="5" xfId="0" applyNumberFormat="1" applyFont="1" applyFill="1" applyBorder="1"/>
    <xf numFmtId="0" fontId="1" fillId="0" borderId="0" xfId="0" applyFont="1"/>
    <xf numFmtId="0" fontId="2" fillId="0" borderId="0" xfId="0" applyFont="1" applyFill="1" applyBorder="1" applyAlignment="1"/>
    <xf numFmtId="164" fontId="17" fillId="4" borderId="5" xfId="0" applyNumberFormat="1" applyFont="1" applyFill="1" applyBorder="1"/>
    <xf numFmtId="164" fontId="2" fillId="4" borderId="8" xfId="0" applyNumberFormat="1" applyFont="1" applyFill="1" applyBorder="1"/>
    <xf numFmtId="0" fontId="5" fillId="9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right" vertical="center" wrapText="1"/>
    </xf>
    <xf numFmtId="0" fontId="11" fillId="0" borderId="0" xfId="0" applyFont="1" applyFill="1"/>
    <xf numFmtId="0" fontId="14" fillId="0" borderId="0" xfId="0" applyFont="1" applyFill="1"/>
    <xf numFmtId="3" fontId="11" fillId="0" borderId="0" xfId="0" applyNumberFormat="1" applyFont="1" applyFill="1" applyAlignment="1"/>
    <xf numFmtId="0" fontId="0" fillId="0" borderId="0" xfId="0" applyFill="1"/>
    <xf numFmtId="0" fontId="2" fillId="4" borderId="0" xfId="0" applyFont="1" applyFill="1" applyBorder="1" applyAlignment="1">
      <alignment horizontal="center"/>
    </xf>
    <xf numFmtId="0" fontId="6" fillId="0" borderId="5" xfId="0" applyFont="1" applyFill="1" applyBorder="1"/>
    <xf numFmtId="0" fontId="10" fillId="6" borderId="4" xfId="0" applyFont="1" applyFill="1" applyBorder="1" applyAlignment="1">
      <alignment vertical="center"/>
    </xf>
    <xf numFmtId="0" fontId="10" fillId="6" borderId="6" xfId="0" applyFont="1" applyFill="1" applyBorder="1" applyAlignment="1">
      <alignment vertical="center"/>
    </xf>
    <xf numFmtId="0" fontId="10" fillId="6" borderId="7" xfId="0" applyFont="1" applyFill="1" applyBorder="1" applyAlignment="1">
      <alignment vertical="center"/>
    </xf>
    <xf numFmtId="164" fontId="17" fillId="4" borderId="4" xfId="0" applyNumberFormat="1" applyFont="1" applyFill="1" applyBorder="1" applyAlignment="1">
      <alignment horizontal="right" vertical="center"/>
    </xf>
    <xf numFmtId="164" fontId="17" fillId="4" borderId="6" xfId="0" applyNumberFormat="1" applyFont="1" applyFill="1" applyBorder="1" applyAlignment="1">
      <alignment horizontal="right" vertical="center"/>
    </xf>
    <xf numFmtId="164" fontId="17" fillId="4" borderId="7" xfId="0" applyNumberFormat="1" applyFont="1" applyFill="1" applyBorder="1" applyAlignment="1">
      <alignment horizontal="right" vertical="center"/>
    </xf>
    <xf numFmtId="3" fontId="11" fillId="0" borderId="0" xfId="0" applyNumberFormat="1" applyFont="1" applyAlignment="1">
      <alignment horizontal="right"/>
    </xf>
    <xf numFmtId="0" fontId="11" fillId="0" borderId="0" xfId="0" applyFont="1" applyAlignment="1"/>
    <xf numFmtId="3" fontId="11" fillId="0" borderId="0" xfId="0" applyNumberFormat="1" applyFont="1" applyFill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7" borderId="1" xfId="0" applyFont="1" applyFill="1" applyBorder="1" applyAlignment="1"/>
    <xf numFmtId="0" fontId="4" fillId="7" borderId="2" xfId="0" applyFont="1" applyFill="1" applyBorder="1" applyAlignment="1"/>
    <xf numFmtId="0" fontId="4" fillId="7" borderId="3" xfId="0" applyFont="1" applyFill="1" applyBorder="1" applyAlignment="1"/>
    <xf numFmtId="3" fontId="11" fillId="0" borderId="0" xfId="0" applyNumberFormat="1" applyFont="1" applyFill="1" applyAlignment="1"/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164" fontId="17" fillId="4" borderId="0" xfId="0" applyNumberFormat="1" applyFont="1" applyFill="1" applyBorder="1"/>
    <xf numFmtId="0" fontId="18" fillId="0" borderId="9" xfId="0" applyFont="1" applyBorder="1" applyAlignment="1">
      <alignment wrapText="1"/>
    </xf>
    <xf numFmtId="0" fontId="18" fillId="0" borderId="9" xfId="0" applyFont="1" applyBorder="1"/>
    <xf numFmtId="0" fontId="18" fillId="0" borderId="9" xfId="0" applyFont="1" applyBorder="1" applyAlignment="1">
      <alignment horizontal="left" vertical="center"/>
    </xf>
    <xf numFmtId="0" fontId="18" fillId="8" borderId="9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workbookViewId="0">
      <selection activeCell="L33" sqref="L33"/>
    </sheetView>
  </sheetViews>
  <sheetFormatPr defaultRowHeight="15" x14ac:dyDescent="0.25"/>
  <cols>
    <col min="1" max="1" width="7" customWidth="1"/>
    <col min="2" max="2" width="19.28515625" customWidth="1"/>
    <col min="3" max="3" width="13.140625" customWidth="1"/>
    <col min="4" max="4" width="8.7109375" customWidth="1"/>
    <col min="5" max="5" width="12.140625" customWidth="1"/>
    <col min="6" max="6" width="13.140625" customWidth="1"/>
    <col min="7" max="7" width="13.42578125" customWidth="1"/>
    <col min="8" max="8" width="23.5703125" customWidth="1"/>
    <col min="10" max="10" width="25.140625" bestFit="1" customWidth="1"/>
    <col min="253" max="253" width="7" customWidth="1"/>
    <col min="254" max="254" width="19.28515625" customWidth="1"/>
    <col min="255" max="255" width="13.140625" customWidth="1"/>
    <col min="256" max="256" width="8.7109375" customWidth="1"/>
    <col min="257" max="257" width="12.140625" customWidth="1"/>
    <col min="258" max="258" width="13.140625" customWidth="1"/>
    <col min="259" max="259" width="13.42578125" customWidth="1"/>
    <col min="509" max="509" width="7" customWidth="1"/>
    <col min="510" max="510" width="19.28515625" customWidth="1"/>
    <col min="511" max="511" width="13.140625" customWidth="1"/>
    <col min="512" max="512" width="8.7109375" customWidth="1"/>
    <col min="513" max="513" width="12.140625" customWidth="1"/>
    <col min="514" max="514" width="13.140625" customWidth="1"/>
    <col min="515" max="515" width="13.42578125" customWidth="1"/>
    <col min="765" max="765" width="7" customWidth="1"/>
    <col min="766" max="766" width="19.28515625" customWidth="1"/>
    <col min="767" max="767" width="13.140625" customWidth="1"/>
    <col min="768" max="768" width="8.7109375" customWidth="1"/>
    <col min="769" max="769" width="12.140625" customWidth="1"/>
    <col min="770" max="770" width="13.140625" customWidth="1"/>
    <col min="771" max="771" width="13.42578125" customWidth="1"/>
    <col min="1021" max="1021" width="7" customWidth="1"/>
    <col min="1022" max="1022" width="19.28515625" customWidth="1"/>
    <col min="1023" max="1023" width="13.140625" customWidth="1"/>
    <col min="1024" max="1024" width="8.7109375" customWidth="1"/>
    <col min="1025" max="1025" width="12.140625" customWidth="1"/>
    <col min="1026" max="1026" width="13.140625" customWidth="1"/>
    <col min="1027" max="1027" width="13.42578125" customWidth="1"/>
    <col min="1277" max="1277" width="7" customWidth="1"/>
    <col min="1278" max="1278" width="19.28515625" customWidth="1"/>
    <col min="1279" max="1279" width="13.140625" customWidth="1"/>
    <col min="1280" max="1280" width="8.7109375" customWidth="1"/>
    <col min="1281" max="1281" width="12.140625" customWidth="1"/>
    <col min="1282" max="1282" width="13.140625" customWidth="1"/>
    <col min="1283" max="1283" width="13.42578125" customWidth="1"/>
    <col min="1533" max="1533" width="7" customWidth="1"/>
    <col min="1534" max="1534" width="19.28515625" customWidth="1"/>
    <col min="1535" max="1535" width="13.140625" customWidth="1"/>
    <col min="1536" max="1536" width="8.7109375" customWidth="1"/>
    <col min="1537" max="1537" width="12.140625" customWidth="1"/>
    <col min="1538" max="1538" width="13.140625" customWidth="1"/>
    <col min="1539" max="1539" width="13.42578125" customWidth="1"/>
    <col min="1789" max="1789" width="7" customWidth="1"/>
    <col min="1790" max="1790" width="19.28515625" customWidth="1"/>
    <col min="1791" max="1791" width="13.140625" customWidth="1"/>
    <col min="1792" max="1792" width="8.7109375" customWidth="1"/>
    <col min="1793" max="1793" width="12.140625" customWidth="1"/>
    <col min="1794" max="1794" width="13.140625" customWidth="1"/>
    <col min="1795" max="1795" width="13.42578125" customWidth="1"/>
    <col min="2045" max="2045" width="7" customWidth="1"/>
    <col min="2046" max="2046" width="19.28515625" customWidth="1"/>
    <col min="2047" max="2047" width="13.140625" customWidth="1"/>
    <col min="2048" max="2048" width="8.7109375" customWidth="1"/>
    <col min="2049" max="2049" width="12.140625" customWidth="1"/>
    <col min="2050" max="2050" width="13.140625" customWidth="1"/>
    <col min="2051" max="2051" width="13.42578125" customWidth="1"/>
    <col min="2301" max="2301" width="7" customWidth="1"/>
    <col min="2302" max="2302" width="19.28515625" customWidth="1"/>
    <col min="2303" max="2303" width="13.140625" customWidth="1"/>
    <col min="2304" max="2304" width="8.7109375" customWidth="1"/>
    <col min="2305" max="2305" width="12.140625" customWidth="1"/>
    <col min="2306" max="2306" width="13.140625" customWidth="1"/>
    <col min="2307" max="2307" width="13.42578125" customWidth="1"/>
    <col min="2557" max="2557" width="7" customWidth="1"/>
    <col min="2558" max="2558" width="19.28515625" customWidth="1"/>
    <col min="2559" max="2559" width="13.140625" customWidth="1"/>
    <col min="2560" max="2560" width="8.7109375" customWidth="1"/>
    <col min="2561" max="2561" width="12.140625" customWidth="1"/>
    <col min="2562" max="2562" width="13.140625" customWidth="1"/>
    <col min="2563" max="2563" width="13.42578125" customWidth="1"/>
    <col min="2813" max="2813" width="7" customWidth="1"/>
    <col min="2814" max="2814" width="19.28515625" customWidth="1"/>
    <col min="2815" max="2815" width="13.140625" customWidth="1"/>
    <col min="2816" max="2816" width="8.7109375" customWidth="1"/>
    <col min="2817" max="2817" width="12.140625" customWidth="1"/>
    <col min="2818" max="2818" width="13.140625" customWidth="1"/>
    <col min="2819" max="2819" width="13.42578125" customWidth="1"/>
    <col min="3069" max="3069" width="7" customWidth="1"/>
    <col min="3070" max="3070" width="19.28515625" customWidth="1"/>
    <col min="3071" max="3071" width="13.140625" customWidth="1"/>
    <col min="3072" max="3072" width="8.7109375" customWidth="1"/>
    <col min="3073" max="3073" width="12.140625" customWidth="1"/>
    <col min="3074" max="3074" width="13.140625" customWidth="1"/>
    <col min="3075" max="3075" width="13.42578125" customWidth="1"/>
    <col min="3325" max="3325" width="7" customWidth="1"/>
    <col min="3326" max="3326" width="19.28515625" customWidth="1"/>
    <col min="3327" max="3327" width="13.140625" customWidth="1"/>
    <col min="3328" max="3328" width="8.7109375" customWidth="1"/>
    <col min="3329" max="3329" width="12.140625" customWidth="1"/>
    <col min="3330" max="3330" width="13.140625" customWidth="1"/>
    <col min="3331" max="3331" width="13.42578125" customWidth="1"/>
    <col min="3581" max="3581" width="7" customWidth="1"/>
    <col min="3582" max="3582" width="19.28515625" customWidth="1"/>
    <col min="3583" max="3583" width="13.140625" customWidth="1"/>
    <col min="3584" max="3584" width="8.7109375" customWidth="1"/>
    <col min="3585" max="3585" width="12.140625" customWidth="1"/>
    <col min="3586" max="3586" width="13.140625" customWidth="1"/>
    <col min="3587" max="3587" width="13.42578125" customWidth="1"/>
    <col min="3837" max="3837" width="7" customWidth="1"/>
    <col min="3838" max="3838" width="19.28515625" customWidth="1"/>
    <col min="3839" max="3839" width="13.140625" customWidth="1"/>
    <col min="3840" max="3840" width="8.7109375" customWidth="1"/>
    <col min="3841" max="3841" width="12.140625" customWidth="1"/>
    <col min="3842" max="3842" width="13.140625" customWidth="1"/>
    <col min="3843" max="3843" width="13.42578125" customWidth="1"/>
    <col min="4093" max="4093" width="7" customWidth="1"/>
    <col min="4094" max="4094" width="19.28515625" customWidth="1"/>
    <col min="4095" max="4095" width="13.140625" customWidth="1"/>
    <col min="4096" max="4096" width="8.7109375" customWidth="1"/>
    <col min="4097" max="4097" width="12.140625" customWidth="1"/>
    <col min="4098" max="4098" width="13.140625" customWidth="1"/>
    <col min="4099" max="4099" width="13.42578125" customWidth="1"/>
    <col min="4349" max="4349" width="7" customWidth="1"/>
    <col min="4350" max="4350" width="19.28515625" customWidth="1"/>
    <col min="4351" max="4351" width="13.140625" customWidth="1"/>
    <col min="4352" max="4352" width="8.7109375" customWidth="1"/>
    <col min="4353" max="4353" width="12.140625" customWidth="1"/>
    <col min="4354" max="4354" width="13.140625" customWidth="1"/>
    <col min="4355" max="4355" width="13.42578125" customWidth="1"/>
    <col min="4605" max="4605" width="7" customWidth="1"/>
    <col min="4606" max="4606" width="19.28515625" customWidth="1"/>
    <col min="4607" max="4607" width="13.140625" customWidth="1"/>
    <col min="4608" max="4608" width="8.7109375" customWidth="1"/>
    <col min="4609" max="4609" width="12.140625" customWidth="1"/>
    <col min="4610" max="4610" width="13.140625" customWidth="1"/>
    <col min="4611" max="4611" width="13.42578125" customWidth="1"/>
    <col min="4861" max="4861" width="7" customWidth="1"/>
    <col min="4862" max="4862" width="19.28515625" customWidth="1"/>
    <col min="4863" max="4863" width="13.140625" customWidth="1"/>
    <col min="4864" max="4864" width="8.7109375" customWidth="1"/>
    <col min="4865" max="4865" width="12.140625" customWidth="1"/>
    <col min="4866" max="4866" width="13.140625" customWidth="1"/>
    <col min="4867" max="4867" width="13.42578125" customWidth="1"/>
    <col min="5117" max="5117" width="7" customWidth="1"/>
    <col min="5118" max="5118" width="19.28515625" customWidth="1"/>
    <col min="5119" max="5119" width="13.140625" customWidth="1"/>
    <col min="5120" max="5120" width="8.7109375" customWidth="1"/>
    <col min="5121" max="5121" width="12.140625" customWidth="1"/>
    <col min="5122" max="5122" width="13.140625" customWidth="1"/>
    <col min="5123" max="5123" width="13.42578125" customWidth="1"/>
    <col min="5373" max="5373" width="7" customWidth="1"/>
    <col min="5374" max="5374" width="19.28515625" customWidth="1"/>
    <col min="5375" max="5375" width="13.140625" customWidth="1"/>
    <col min="5376" max="5376" width="8.7109375" customWidth="1"/>
    <col min="5377" max="5377" width="12.140625" customWidth="1"/>
    <col min="5378" max="5378" width="13.140625" customWidth="1"/>
    <col min="5379" max="5379" width="13.42578125" customWidth="1"/>
    <col min="5629" max="5629" width="7" customWidth="1"/>
    <col min="5630" max="5630" width="19.28515625" customWidth="1"/>
    <col min="5631" max="5631" width="13.140625" customWidth="1"/>
    <col min="5632" max="5632" width="8.7109375" customWidth="1"/>
    <col min="5633" max="5633" width="12.140625" customWidth="1"/>
    <col min="5634" max="5634" width="13.140625" customWidth="1"/>
    <col min="5635" max="5635" width="13.42578125" customWidth="1"/>
    <col min="5885" max="5885" width="7" customWidth="1"/>
    <col min="5886" max="5886" width="19.28515625" customWidth="1"/>
    <col min="5887" max="5887" width="13.140625" customWidth="1"/>
    <col min="5888" max="5888" width="8.7109375" customWidth="1"/>
    <col min="5889" max="5889" width="12.140625" customWidth="1"/>
    <col min="5890" max="5890" width="13.140625" customWidth="1"/>
    <col min="5891" max="5891" width="13.42578125" customWidth="1"/>
    <col min="6141" max="6141" width="7" customWidth="1"/>
    <col min="6142" max="6142" width="19.28515625" customWidth="1"/>
    <col min="6143" max="6143" width="13.140625" customWidth="1"/>
    <col min="6144" max="6144" width="8.7109375" customWidth="1"/>
    <col min="6145" max="6145" width="12.140625" customWidth="1"/>
    <col min="6146" max="6146" width="13.140625" customWidth="1"/>
    <col min="6147" max="6147" width="13.42578125" customWidth="1"/>
    <col min="6397" max="6397" width="7" customWidth="1"/>
    <col min="6398" max="6398" width="19.28515625" customWidth="1"/>
    <col min="6399" max="6399" width="13.140625" customWidth="1"/>
    <col min="6400" max="6400" width="8.7109375" customWidth="1"/>
    <col min="6401" max="6401" width="12.140625" customWidth="1"/>
    <col min="6402" max="6402" width="13.140625" customWidth="1"/>
    <col min="6403" max="6403" width="13.42578125" customWidth="1"/>
    <col min="6653" max="6653" width="7" customWidth="1"/>
    <col min="6654" max="6654" width="19.28515625" customWidth="1"/>
    <col min="6655" max="6655" width="13.140625" customWidth="1"/>
    <col min="6656" max="6656" width="8.7109375" customWidth="1"/>
    <col min="6657" max="6657" width="12.140625" customWidth="1"/>
    <col min="6658" max="6658" width="13.140625" customWidth="1"/>
    <col min="6659" max="6659" width="13.42578125" customWidth="1"/>
    <col min="6909" max="6909" width="7" customWidth="1"/>
    <col min="6910" max="6910" width="19.28515625" customWidth="1"/>
    <col min="6911" max="6911" width="13.140625" customWidth="1"/>
    <col min="6912" max="6912" width="8.7109375" customWidth="1"/>
    <col min="6913" max="6913" width="12.140625" customWidth="1"/>
    <col min="6914" max="6914" width="13.140625" customWidth="1"/>
    <col min="6915" max="6915" width="13.42578125" customWidth="1"/>
    <col min="7165" max="7165" width="7" customWidth="1"/>
    <col min="7166" max="7166" width="19.28515625" customWidth="1"/>
    <col min="7167" max="7167" width="13.140625" customWidth="1"/>
    <col min="7168" max="7168" width="8.7109375" customWidth="1"/>
    <col min="7169" max="7169" width="12.140625" customWidth="1"/>
    <col min="7170" max="7170" width="13.140625" customWidth="1"/>
    <col min="7171" max="7171" width="13.42578125" customWidth="1"/>
    <col min="7421" max="7421" width="7" customWidth="1"/>
    <col min="7422" max="7422" width="19.28515625" customWidth="1"/>
    <col min="7423" max="7423" width="13.140625" customWidth="1"/>
    <col min="7424" max="7424" width="8.7109375" customWidth="1"/>
    <col min="7425" max="7425" width="12.140625" customWidth="1"/>
    <col min="7426" max="7426" width="13.140625" customWidth="1"/>
    <col min="7427" max="7427" width="13.42578125" customWidth="1"/>
    <col min="7677" max="7677" width="7" customWidth="1"/>
    <col min="7678" max="7678" width="19.28515625" customWidth="1"/>
    <col min="7679" max="7679" width="13.140625" customWidth="1"/>
    <col min="7680" max="7680" width="8.7109375" customWidth="1"/>
    <col min="7681" max="7681" width="12.140625" customWidth="1"/>
    <col min="7682" max="7682" width="13.140625" customWidth="1"/>
    <col min="7683" max="7683" width="13.42578125" customWidth="1"/>
    <col min="7933" max="7933" width="7" customWidth="1"/>
    <col min="7934" max="7934" width="19.28515625" customWidth="1"/>
    <col min="7935" max="7935" width="13.140625" customWidth="1"/>
    <col min="7936" max="7936" width="8.7109375" customWidth="1"/>
    <col min="7937" max="7937" width="12.140625" customWidth="1"/>
    <col min="7938" max="7938" width="13.140625" customWidth="1"/>
    <col min="7939" max="7939" width="13.42578125" customWidth="1"/>
    <col min="8189" max="8189" width="7" customWidth="1"/>
    <col min="8190" max="8190" width="19.28515625" customWidth="1"/>
    <col min="8191" max="8191" width="13.140625" customWidth="1"/>
    <col min="8192" max="8192" width="8.7109375" customWidth="1"/>
    <col min="8193" max="8193" width="12.140625" customWidth="1"/>
    <col min="8194" max="8194" width="13.140625" customWidth="1"/>
    <col min="8195" max="8195" width="13.42578125" customWidth="1"/>
    <col min="8445" max="8445" width="7" customWidth="1"/>
    <col min="8446" max="8446" width="19.28515625" customWidth="1"/>
    <col min="8447" max="8447" width="13.140625" customWidth="1"/>
    <col min="8448" max="8448" width="8.7109375" customWidth="1"/>
    <col min="8449" max="8449" width="12.140625" customWidth="1"/>
    <col min="8450" max="8450" width="13.140625" customWidth="1"/>
    <col min="8451" max="8451" width="13.42578125" customWidth="1"/>
    <col min="8701" max="8701" width="7" customWidth="1"/>
    <col min="8702" max="8702" width="19.28515625" customWidth="1"/>
    <col min="8703" max="8703" width="13.140625" customWidth="1"/>
    <col min="8704" max="8704" width="8.7109375" customWidth="1"/>
    <col min="8705" max="8705" width="12.140625" customWidth="1"/>
    <col min="8706" max="8706" width="13.140625" customWidth="1"/>
    <col min="8707" max="8707" width="13.42578125" customWidth="1"/>
    <col min="8957" max="8957" width="7" customWidth="1"/>
    <col min="8958" max="8958" width="19.28515625" customWidth="1"/>
    <col min="8959" max="8959" width="13.140625" customWidth="1"/>
    <col min="8960" max="8960" width="8.7109375" customWidth="1"/>
    <col min="8961" max="8961" width="12.140625" customWidth="1"/>
    <col min="8962" max="8962" width="13.140625" customWidth="1"/>
    <col min="8963" max="8963" width="13.42578125" customWidth="1"/>
    <col min="9213" max="9213" width="7" customWidth="1"/>
    <col min="9214" max="9214" width="19.28515625" customWidth="1"/>
    <col min="9215" max="9215" width="13.140625" customWidth="1"/>
    <col min="9216" max="9216" width="8.7109375" customWidth="1"/>
    <col min="9217" max="9217" width="12.140625" customWidth="1"/>
    <col min="9218" max="9218" width="13.140625" customWidth="1"/>
    <col min="9219" max="9219" width="13.42578125" customWidth="1"/>
    <col min="9469" max="9469" width="7" customWidth="1"/>
    <col min="9470" max="9470" width="19.28515625" customWidth="1"/>
    <col min="9471" max="9471" width="13.140625" customWidth="1"/>
    <col min="9472" max="9472" width="8.7109375" customWidth="1"/>
    <col min="9473" max="9473" width="12.140625" customWidth="1"/>
    <col min="9474" max="9474" width="13.140625" customWidth="1"/>
    <col min="9475" max="9475" width="13.42578125" customWidth="1"/>
    <col min="9725" max="9725" width="7" customWidth="1"/>
    <col min="9726" max="9726" width="19.28515625" customWidth="1"/>
    <col min="9727" max="9727" width="13.140625" customWidth="1"/>
    <col min="9728" max="9728" width="8.7109375" customWidth="1"/>
    <col min="9729" max="9729" width="12.140625" customWidth="1"/>
    <col min="9730" max="9730" width="13.140625" customWidth="1"/>
    <col min="9731" max="9731" width="13.42578125" customWidth="1"/>
    <col min="9981" max="9981" width="7" customWidth="1"/>
    <col min="9982" max="9982" width="19.28515625" customWidth="1"/>
    <col min="9983" max="9983" width="13.140625" customWidth="1"/>
    <col min="9984" max="9984" width="8.7109375" customWidth="1"/>
    <col min="9985" max="9985" width="12.140625" customWidth="1"/>
    <col min="9986" max="9986" width="13.140625" customWidth="1"/>
    <col min="9987" max="9987" width="13.42578125" customWidth="1"/>
    <col min="10237" max="10237" width="7" customWidth="1"/>
    <col min="10238" max="10238" width="19.28515625" customWidth="1"/>
    <col min="10239" max="10239" width="13.140625" customWidth="1"/>
    <col min="10240" max="10240" width="8.7109375" customWidth="1"/>
    <col min="10241" max="10241" width="12.140625" customWidth="1"/>
    <col min="10242" max="10242" width="13.140625" customWidth="1"/>
    <col min="10243" max="10243" width="13.42578125" customWidth="1"/>
    <col min="10493" max="10493" width="7" customWidth="1"/>
    <col min="10494" max="10494" width="19.28515625" customWidth="1"/>
    <col min="10495" max="10495" width="13.140625" customWidth="1"/>
    <col min="10496" max="10496" width="8.7109375" customWidth="1"/>
    <col min="10497" max="10497" width="12.140625" customWidth="1"/>
    <col min="10498" max="10498" width="13.140625" customWidth="1"/>
    <col min="10499" max="10499" width="13.42578125" customWidth="1"/>
    <col min="10749" max="10749" width="7" customWidth="1"/>
    <col min="10750" max="10750" width="19.28515625" customWidth="1"/>
    <col min="10751" max="10751" width="13.140625" customWidth="1"/>
    <col min="10752" max="10752" width="8.7109375" customWidth="1"/>
    <col min="10753" max="10753" width="12.140625" customWidth="1"/>
    <col min="10754" max="10754" width="13.140625" customWidth="1"/>
    <col min="10755" max="10755" width="13.42578125" customWidth="1"/>
    <col min="11005" max="11005" width="7" customWidth="1"/>
    <col min="11006" max="11006" width="19.28515625" customWidth="1"/>
    <col min="11007" max="11007" width="13.140625" customWidth="1"/>
    <col min="11008" max="11008" width="8.7109375" customWidth="1"/>
    <col min="11009" max="11009" width="12.140625" customWidth="1"/>
    <col min="11010" max="11010" width="13.140625" customWidth="1"/>
    <col min="11011" max="11011" width="13.42578125" customWidth="1"/>
    <col min="11261" max="11261" width="7" customWidth="1"/>
    <col min="11262" max="11262" width="19.28515625" customWidth="1"/>
    <col min="11263" max="11263" width="13.140625" customWidth="1"/>
    <col min="11264" max="11264" width="8.7109375" customWidth="1"/>
    <col min="11265" max="11265" width="12.140625" customWidth="1"/>
    <col min="11266" max="11266" width="13.140625" customWidth="1"/>
    <col min="11267" max="11267" width="13.42578125" customWidth="1"/>
    <col min="11517" max="11517" width="7" customWidth="1"/>
    <col min="11518" max="11518" width="19.28515625" customWidth="1"/>
    <col min="11519" max="11519" width="13.140625" customWidth="1"/>
    <col min="11520" max="11520" width="8.7109375" customWidth="1"/>
    <col min="11521" max="11521" width="12.140625" customWidth="1"/>
    <col min="11522" max="11522" width="13.140625" customWidth="1"/>
    <col min="11523" max="11523" width="13.42578125" customWidth="1"/>
    <col min="11773" max="11773" width="7" customWidth="1"/>
    <col min="11774" max="11774" width="19.28515625" customWidth="1"/>
    <col min="11775" max="11775" width="13.140625" customWidth="1"/>
    <col min="11776" max="11776" width="8.7109375" customWidth="1"/>
    <col min="11777" max="11777" width="12.140625" customWidth="1"/>
    <col min="11778" max="11778" width="13.140625" customWidth="1"/>
    <col min="11779" max="11779" width="13.42578125" customWidth="1"/>
    <col min="12029" max="12029" width="7" customWidth="1"/>
    <col min="12030" max="12030" width="19.28515625" customWidth="1"/>
    <col min="12031" max="12031" width="13.140625" customWidth="1"/>
    <col min="12032" max="12032" width="8.7109375" customWidth="1"/>
    <col min="12033" max="12033" width="12.140625" customWidth="1"/>
    <col min="12034" max="12034" width="13.140625" customWidth="1"/>
    <col min="12035" max="12035" width="13.42578125" customWidth="1"/>
    <col min="12285" max="12285" width="7" customWidth="1"/>
    <col min="12286" max="12286" width="19.28515625" customWidth="1"/>
    <col min="12287" max="12287" width="13.140625" customWidth="1"/>
    <col min="12288" max="12288" width="8.7109375" customWidth="1"/>
    <col min="12289" max="12289" width="12.140625" customWidth="1"/>
    <col min="12290" max="12290" width="13.140625" customWidth="1"/>
    <col min="12291" max="12291" width="13.42578125" customWidth="1"/>
    <col min="12541" max="12541" width="7" customWidth="1"/>
    <col min="12542" max="12542" width="19.28515625" customWidth="1"/>
    <col min="12543" max="12543" width="13.140625" customWidth="1"/>
    <col min="12544" max="12544" width="8.7109375" customWidth="1"/>
    <col min="12545" max="12545" width="12.140625" customWidth="1"/>
    <col min="12546" max="12546" width="13.140625" customWidth="1"/>
    <col min="12547" max="12547" width="13.42578125" customWidth="1"/>
    <col min="12797" max="12797" width="7" customWidth="1"/>
    <col min="12798" max="12798" width="19.28515625" customWidth="1"/>
    <col min="12799" max="12799" width="13.140625" customWidth="1"/>
    <col min="12800" max="12800" width="8.7109375" customWidth="1"/>
    <col min="12801" max="12801" width="12.140625" customWidth="1"/>
    <col min="12802" max="12802" width="13.140625" customWidth="1"/>
    <col min="12803" max="12803" width="13.42578125" customWidth="1"/>
    <col min="13053" max="13053" width="7" customWidth="1"/>
    <col min="13054" max="13054" width="19.28515625" customWidth="1"/>
    <col min="13055" max="13055" width="13.140625" customWidth="1"/>
    <col min="13056" max="13056" width="8.7109375" customWidth="1"/>
    <col min="13057" max="13057" width="12.140625" customWidth="1"/>
    <col min="13058" max="13058" width="13.140625" customWidth="1"/>
    <col min="13059" max="13059" width="13.42578125" customWidth="1"/>
    <col min="13309" max="13309" width="7" customWidth="1"/>
    <col min="13310" max="13310" width="19.28515625" customWidth="1"/>
    <col min="13311" max="13311" width="13.140625" customWidth="1"/>
    <col min="13312" max="13312" width="8.7109375" customWidth="1"/>
    <col min="13313" max="13313" width="12.140625" customWidth="1"/>
    <col min="13314" max="13314" width="13.140625" customWidth="1"/>
    <col min="13315" max="13315" width="13.42578125" customWidth="1"/>
    <col min="13565" max="13565" width="7" customWidth="1"/>
    <col min="13566" max="13566" width="19.28515625" customWidth="1"/>
    <col min="13567" max="13567" width="13.140625" customWidth="1"/>
    <col min="13568" max="13568" width="8.7109375" customWidth="1"/>
    <col min="13569" max="13569" width="12.140625" customWidth="1"/>
    <col min="13570" max="13570" width="13.140625" customWidth="1"/>
    <col min="13571" max="13571" width="13.42578125" customWidth="1"/>
    <col min="13821" max="13821" width="7" customWidth="1"/>
    <col min="13822" max="13822" width="19.28515625" customWidth="1"/>
    <col min="13823" max="13823" width="13.140625" customWidth="1"/>
    <col min="13824" max="13824" width="8.7109375" customWidth="1"/>
    <col min="13825" max="13825" width="12.140625" customWidth="1"/>
    <col min="13826" max="13826" width="13.140625" customWidth="1"/>
    <col min="13827" max="13827" width="13.42578125" customWidth="1"/>
    <col min="14077" max="14077" width="7" customWidth="1"/>
    <col min="14078" max="14078" width="19.28515625" customWidth="1"/>
    <col min="14079" max="14079" width="13.140625" customWidth="1"/>
    <col min="14080" max="14080" width="8.7109375" customWidth="1"/>
    <col min="14081" max="14081" width="12.140625" customWidth="1"/>
    <col min="14082" max="14082" width="13.140625" customWidth="1"/>
    <col min="14083" max="14083" width="13.42578125" customWidth="1"/>
    <col min="14333" max="14333" width="7" customWidth="1"/>
    <col min="14334" max="14334" width="19.28515625" customWidth="1"/>
    <col min="14335" max="14335" width="13.140625" customWidth="1"/>
    <col min="14336" max="14336" width="8.7109375" customWidth="1"/>
    <col min="14337" max="14337" width="12.140625" customWidth="1"/>
    <col min="14338" max="14338" width="13.140625" customWidth="1"/>
    <col min="14339" max="14339" width="13.42578125" customWidth="1"/>
    <col min="14589" max="14589" width="7" customWidth="1"/>
    <col min="14590" max="14590" width="19.28515625" customWidth="1"/>
    <col min="14591" max="14591" width="13.140625" customWidth="1"/>
    <col min="14592" max="14592" width="8.7109375" customWidth="1"/>
    <col min="14593" max="14593" width="12.140625" customWidth="1"/>
    <col min="14594" max="14594" width="13.140625" customWidth="1"/>
    <col min="14595" max="14595" width="13.42578125" customWidth="1"/>
    <col min="14845" max="14845" width="7" customWidth="1"/>
    <col min="14846" max="14846" width="19.28515625" customWidth="1"/>
    <col min="14847" max="14847" width="13.140625" customWidth="1"/>
    <col min="14848" max="14848" width="8.7109375" customWidth="1"/>
    <col min="14849" max="14849" width="12.140625" customWidth="1"/>
    <col min="14850" max="14850" width="13.140625" customWidth="1"/>
    <col min="14851" max="14851" width="13.42578125" customWidth="1"/>
    <col min="15101" max="15101" width="7" customWidth="1"/>
    <col min="15102" max="15102" width="19.28515625" customWidth="1"/>
    <col min="15103" max="15103" width="13.140625" customWidth="1"/>
    <col min="15104" max="15104" width="8.7109375" customWidth="1"/>
    <col min="15105" max="15105" width="12.140625" customWidth="1"/>
    <col min="15106" max="15106" width="13.140625" customWidth="1"/>
    <col min="15107" max="15107" width="13.42578125" customWidth="1"/>
    <col min="15357" max="15357" width="7" customWidth="1"/>
    <col min="15358" max="15358" width="19.28515625" customWidth="1"/>
    <col min="15359" max="15359" width="13.140625" customWidth="1"/>
    <col min="15360" max="15360" width="8.7109375" customWidth="1"/>
    <col min="15361" max="15361" width="12.140625" customWidth="1"/>
    <col min="15362" max="15362" width="13.140625" customWidth="1"/>
    <col min="15363" max="15363" width="13.42578125" customWidth="1"/>
    <col min="15613" max="15613" width="7" customWidth="1"/>
    <col min="15614" max="15614" width="19.28515625" customWidth="1"/>
    <col min="15615" max="15615" width="13.140625" customWidth="1"/>
    <col min="15616" max="15616" width="8.7109375" customWidth="1"/>
    <col min="15617" max="15617" width="12.140625" customWidth="1"/>
    <col min="15618" max="15618" width="13.140625" customWidth="1"/>
    <col min="15619" max="15619" width="13.42578125" customWidth="1"/>
    <col min="15869" max="15869" width="7" customWidth="1"/>
    <col min="15870" max="15870" width="19.28515625" customWidth="1"/>
    <col min="15871" max="15871" width="13.140625" customWidth="1"/>
    <col min="15872" max="15872" width="8.7109375" customWidth="1"/>
    <col min="15873" max="15873" width="12.140625" customWidth="1"/>
    <col min="15874" max="15874" width="13.140625" customWidth="1"/>
    <col min="15875" max="15875" width="13.42578125" customWidth="1"/>
    <col min="16125" max="16125" width="7" customWidth="1"/>
    <col min="16126" max="16126" width="19.28515625" customWidth="1"/>
    <col min="16127" max="16127" width="13.140625" customWidth="1"/>
    <col min="16128" max="16128" width="8.7109375" customWidth="1"/>
    <col min="16129" max="16129" width="12.140625" customWidth="1"/>
    <col min="16130" max="16130" width="13.140625" customWidth="1"/>
    <col min="16131" max="16131" width="13.42578125" customWidth="1"/>
  </cols>
  <sheetData>
    <row r="1" spans="1:9" ht="21" x14ac:dyDescent="0.35">
      <c r="A1" s="43" t="s">
        <v>37</v>
      </c>
      <c r="B1" s="44"/>
      <c r="C1" s="44"/>
      <c r="D1" s="44"/>
      <c r="E1" s="44"/>
      <c r="F1" s="45"/>
      <c r="G1" s="46"/>
      <c r="H1" s="32" t="s">
        <v>38</v>
      </c>
      <c r="I1" s="23"/>
    </row>
    <row r="2" spans="1:9" x14ac:dyDescent="0.25">
      <c r="A2" s="1"/>
      <c r="B2" s="1"/>
      <c r="C2" s="1"/>
      <c r="D2" s="1"/>
      <c r="E2" s="1"/>
      <c r="F2" s="1"/>
      <c r="G2" s="1"/>
    </row>
    <row r="3" spans="1:9" ht="47.25" x14ac:dyDescent="0.25">
      <c r="A3" s="2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34</v>
      </c>
      <c r="G3" s="26" t="s">
        <v>5</v>
      </c>
      <c r="H3" s="27" t="s">
        <v>35</v>
      </c>
    </row>
    <row r="4" spans="1:9" ht="15.75" x14ac:dyDescent="0.25">
      <c r="A4" s="4">
        <v>1</v>
      </c>
      <c r="B4" s="58" t="s">
        <v>19</v>
      </c>
      <c r="C4" s="5" t="s">
        <v>19</v>
      </c>
      <c r="D4" s="4">
        <v>2</v>
      </c>
      <c r="E4" s="6">
        <v>4000</v>
      </c>
      <c r="F4" s="7">
        <v>5237</v>
      </c>
      <c r="G4" s="8">
        <v>1400</v>
      </c>
      <c r="H4" s="24">
        <f>(G4)</f>
        <v>1400</v>
      </c>
    </row>
    <row r="5" spans="1:9" ht="15.75" x14ac:dyDescent="0.25">
      <c r="A5" s="4">
        <v>2</v>
      </c>
      <c r="B5" s="59" t="s">
        <v>26</v>
      </c>
      <c r="C5" s="5" t="s">
        <v>26</v>
      </c>
      <c r="D5" s="4">
        <v>2</v>
      </c>
      <c r="E5" s="6">
        <v>4000</v>
      </c>
      <c r="F5" s="7">
        <v>5400</v>
      </c>
      <c r="G5" s="8">
        <v>1400</v>
      </c>
      <c r="H5" s="24">
        <f>G5</f>
        <v>1400</v>
      </c>
    </row>
    <row r="6" spans="1:9" ht="15.75" x14ac:dyDescent="0.25">
      <c r="A6" s="4">
        <v>3</v>
      </c>
      <c r="B6" s="59" t="s">
        <v>18</v>
      </c>
      <c r="C6" s="10" t="s">
        <v>18</v>
      </c>
      <c r="D6" s="9">
        <v>5</v>
      </c>
      <c r="E6" s="6">
        <v>10000</v>
      </c>
      <c r="F6" s="7">
        <v>13492</v>
      </c>
      <c r="G6" s="8">
        <v>3500</v>
      </c>
      <c r="H6" s="24">
        <f t="shared" ref="H6" si="0">(G6)</f>
        <v>3500</v>
      </c>
    </row>
    <row r="7" spans="1:9" ht="15.75" x14ac:dyDescent="0.25">
      <c r="A7" s="4">
        <v>4</v>
      </c>
      <c r="B7" s="59" t="s">
        <v>39</v>
      </c>
      <c r="C7" s="5" t="s">
        <v>39</v>
      </c>
      <c r="D7" s="4">
        <v>1</v>
      </c>
      <c r="E7" s="6">
        <v>2000</v>
      </c>
      <c r="F7" s="7">
        <v>1962</v>
      </c>
      <c r="G7" s="8">
        <v>700</v>
      </c>
      <c r="H7" s="24">
        <f t="shared" ref="H7" si="1">G7</f>
        <v>700</v>
      </c>
    </row>
    <row r="8" spans="1:9" ht="14.45" customHeight="1" x14ac:dyDescent="0.25">
      <c r="A8" s="51">
        <v>5</v>
      </c>
      <c r="B8" s="33" t="s">
        <v>11</v>
      </c>
      <c r="C8" s="54" t="s">
        <v>12</v>
      </c>
      <c r="D8" s="4">
        <v>3</v>
      </c>
      <c r="E8" s="6">
        <f>D8*$D$33</f>
        <v>6000</v>
      </c>
      <c r="F8" s="7">
        <v>8100</v>
      </c>
      <c r="G8" s="34">
        <v>2100</v>
      </c>
      <c r="H8" s="37">
        <f>SUM(G8:G12)</f>
        <v>11900</v>
      </c>
    </row>
    <row r="9" spans="1:9" ht="14.45" customHeight="1" x14ac:dyDescent="0.25">
      <c r="A9" s="52"/>
      <c r="B9" s="33" t="s">
        <v>13</v>
      </c>
      <c r="C9" s="55"/>
      <c r="D9" s="4">
        <v>5</v>
      </c>
      <c r="E9" s="6">
        <f>D9*$D$33</f>
        <v>10000</v>
      </c>
      <c r="F9" s="7">
        <v>13500</v>
      </c>
      <c r="G9" s="35">
        <v>3500</v>
      </c>
      <c r="H9" s="38"/>
    </row>
    <row r="10" spans="1:9" ht="14.45" customHeight="1" x14ac:dyDescent="0.25">
      <c r="A10" s="52"/>
      <c r="B10" s="33" t="s">
        <v>14</v>
      </c>
      <c r="C10" s="55"/>
      <c r="D10" s="4">
        <v>5</v>
      </c>
      <c r="E10" s="6">
        <f>D10*$D$33</f>
        <v>10000</v>
      </c>
      <c r="F10" s="7">
        <v>13496</v>
      </c>
      <c r="G10" s="35">
        <v>3500</v>
      </c>
      <c r="H10" s="38"/>
    </row>
    <row r="11" spans="1:9" ht="14.45" customHeight="1" x14ac:dyDescent="0.25">
      <c r="A11" s="52"/>
      <c r="B11" s="33" t="s">
        <v>15</v>
      </c>
      <c r="C11" s="55"/>
      <c r="D11" s="4">
        <v>2</v>
      </c>
      <c r="E11" s="6">
        <v>4000</v>
      </c>
      <c r="F11" s="7">
        <v>5400</v>
      </c>
      <c r="G11" s="35">
        <v>1400</v>
      </c>
      <c r="H11" s="38"/>
    </row>
    <row r="12" spans="1:9" ht="15.6" customHeight="1" x14ac:dyDescent="0.25">
      <c r="A12" s="53"/>
      <c r="B12" s="33" t="s">
        <v>36</v>
      </c>
      <c r="C12" s="56"/>
      <c r="D12" s="19">
        <v>2</v>
      </c>
      <c r="E12" s="20">
        <v>4000</v>
      </c>
      <c r="F12" s="21">
        <v>5394</v>
      </c>
      <c r="G12" s="36">
        <v>1400</v>
      </c>
      <c r="H12" s="39"/>
    </row>
    <row r="13" spans="1:9" ht="15.75" x14ac:dyDescent="0.25">
      <c r="A13" s="9">
        <v>6</v>
      </c>
      <c r="B13" s="59" t="s">
        <v>16</v>
      </c>
      <c r="C13" s="11" t="s">
        <v>16</v>
      </c>
      <c r="D13" s="4">
        <v>2</v>
      </c>
      <c r="E13" s="6">
        <v>4000</v>
      </c>
      <c r="F13" s="7">
        <v>5400</v>
      </c>
      <c r="G13" s="8">
        <v>1400</v>
      </c>
      <c r="H13" s="24">
        <f>G13</f>
        <v>1400</v>
      </c>
    </row>
    <row r="14" spans="1:9" ht="15.75" x14ac:dyDescent="0.25">
      <c r="A14" s="9">
        <v>7</v>
      </c>
      <c r="B14" s="59" t="s">
        <v>22</v>
      </c>
      <c r="C14" s="11" t="s">
        <v>41</v>
      </c>
      <c r="D14" s="4">
        <v>1</v>
      </c>
      <c r="E14" s="6">
        <v>2000</v>
      </c>
      <c r="F14" s="7">
        <v>2703</v>
      </c>
      <c r="G14" s="8">
        <v>700</v>
      </c>
      <c r="H14" s="24">
        <f>G14</f>
        <v>700</v>
      </c>
    </row>
    <row r="15" spans="1:9" ht="15.75" x14ac:dyDescent="0.25">
      <c r="A15" s="9">
        <v>8</v>
      </c>
      <c r="B15" s="59" t="s">
        <v>28</v>
      </c>
      <c r="C15" s="11" t="s">
        <v>28</v>
      </c>
      <c r="D15" s="4">
        <v>3</v>
      </c>
      <c r="E15" s="6">
        <v>6000</v>
      </c>
      <c r="F15" s="7">
        <v>8100</v>
      </c>
      <c r="G15" s="8">
        <v>2100</v>
      </c>
      <c r="H15" s="24">
        <f t="shared" ref="H15:H28" si="2">G15</f>
        <v>2100</v>
      </c>
    </row>
    <row r="16" spans="1:9" ht="15.75" x14ac:dyDescent="0.25">
      <c r="A16" s="9">
        <v>9</v>
      </c>
      <c r="B16" s="59" t="s">
        <v>17</v>
      </c>
      <c r="C16" s="11" t="s">
        <v>17</v>
      </c>
      <c r="D16" s="4">
        <v>3</v>
      </c>
      <c r="E16" s="6">
        <v>6000</v>
      </c>
      <c r="F16" s="7">
        <v>8052</v>
      </c>
      <c r="G16" s="8">
        <v>2100</v>
      </c>
      <c r="H16" s="24">
        <f t="shared" si="2"/>
        <v>2100</v>
      </c>
    </row>
    <row r="17" spans="1:8" ht="15.75" x14ac:dyDescent="0.25">
      <c r="A17" s="9">
        <v>10</v>
      </c>
      <c r="B17" s="59" t="s">
        <v>27</v>
      </c>
      <c r="C17" s="11" t="s">
        <v>27</v>
      </c>
      <c r="D17" s="4">
        <v>5</v>
      </c>
      <c r="E17" s="6">
        <v>10000</v>
      </c>
      <c r="F17" s="7">
        <v>13468</v>
      </c>
      <c r="G17" s="8">
        <v>3500</v>
      </c>
      <c r="H17" s="24">
        <f t="shared" si="2"/>
        <v>3500</v>
      </c>
    </row>
    <row r="18" spans="1:8" ht="15.75" x14ac:dyDescent="0.25">
      <c r="A18" s="9">
        <v>11</v>
      </c>
      <c r="B18" s="59" t="s">
        <v>21</v>
      </c>
      <c r="C18" s="11" t="s">
        <v>21</v>
      </c>
      <c r="D18" s="4">
        <v>5</v>
      </c>
      <c r="E18" s="6">
        <v>10000</v>
      </c>
      <c r="F18" s="7">
        <v>13500</v>
      </c>
      <c r="G18" s="8">
        <v>3500</v>
      </c>
      <c r="H18" s="24">
        <f t="shared" si="2"/>
        <v>3500</v>
      </c>
    </row>
    <row r="19" spans="1:8" ht="15.75" x14ac:dyDescent="0.25">
      <c r="A19" s="9">
        <v>12</v>
      </c>
      <c r="B19" s="60" t="s">
        <v>8</v>
      </c>
      <c r="C19" s="11" t="s">
        <v>8</v>
      </c>
      <c r="D19" s="4">
        <v>5</v>
      </c>
      <c r="E19" s="6">
        <f t="shared" ref="E19:E28" si="3">D19*$D$33</f>
        <v>10000</v>
      </c>
      <c r="F19" s="7">
        <v>13499</v>
      </c>
      <c r="G19" s="8">
        <v>3500</v>
      </c>
      <c r="H19" s="24">
        <f t="shared" si="2"/>
        <v>3500</v>
      </c>
    </row>
    <row r="20" spans="1:8" ht="15.75" x14ac:dyDescent="0.25">
      <c r="A20" s="9">
        <v>13</v>
      </c>
      <c r="B20" s="59" t="s">
        <v>7</v>
      </c>
      <c r="C20" s="11" t="s">
        <v>7</v>
      </c>
      <c r="D20" s="4">
        <v>2</v>
      </c>
      <c r="E20" s="6">
        <f t="shared" si="3"/>
        <v>4000</v>
      </c>
      <c r="F20" s="7">
        <v>5400</v>
      </c>
      <c r="G20" s="8">
        <v>1400</v>
      </c>
      <c r="H20" s="24">
        <f t="shared" si="2"/>
        <v>1400</v>
      </c>
    </row>
    <row r="21" spans="1:8" ht="15.75" x14ac:dyDescent="0.25">
      <c r="A21" s="9">
        <v>14</v>
      </c>
      <c r="B21" s="59" t="s">
        <v>20</v>
      </c>
      <c r="C21" s="11" t="s">
        <v>20</v>
      </c>
      <c r="D21" s="4">
        <v>2</v>
      </c>
      <c r="E21" s="6">
        <f t="shared" si="3"/>
        <v>4000</v>
      </c>
      <c r="F21" s="7">
        <v>5400</v>
      </c>
      <c r="G21" s="8">
        <v>1400</v>
      </c>
      <c r="H21" s="24">
        <f t="shared" si="2"/>
        <v>1400</v>
      </c>
    </row>
    <row r="22" spans="1:8" ht="15.75" x14ac:dyDescent="0.25">
      <c r="A22" s="9">
        <v>15</v>
      </c>
      <c r="B22" s="59" t="s">
        <v>24</v>
      </c>
      <c r="C22" s="11" t="s">
        <v>25</v>
      </c>
      <c r="D22" s="4">
        <v>5</v>
      </c>
      <c r="E22" s="6">
        <f t="shared" si="3"/>
        <v>10000</v>
      </c>
      <c r="F22" s="7">
        <v>13500</v>
      </c>
      <c r="G22" s="8">
        <v>3500</v>
      </c>
      <c r="H22" s="24">
        <f t="shared" si="2"/>
        <v>3500</v>
      </c>
    </row>
    <row r="23" spans="1:8" ht="15.75" x14ac:dyDescent="0.25">
      <c r="A23" s="9">
        <v>16</v>
      </c>
      <c r="B23" s="59" t="s">
        <v>23</v>
      </c>
      <c r="C23" s="11" t="s">
        <v>23</v>
      </c>
      <c r="D23" s="4">
        <v>2</v>
      </c>
      <c r="E23" s="6">
        <f t="shared" si="3"/>
        <v>4000</v>
      </c>
      <c r="F23" s="7">
        <v>5400</v>
      </c>
      <c r="G23" s="8">
        <v>1400</v>
      </c>
      <c r="H23" s="24">
        <f t="shared" si="2"/>
        <v>1400</v>
      </c>
    </row>
    <row r="24" spans="1:8" ht="15.75" x14ac:dyDescent="0.25">
      <c r="A24" s="9">
        <v>17</v>
      </c>
      <c r="B24" s="61" t="s">
        <v>29</v>
      </c>
      <c r="C24" s="11" t="s">
        <v>29</v>
      </c>
      <c r="D24" s="19">
        <v>2</v>
      </c>
      <c r="E24" s="20">
        <f t="shared" si="3"/>
        <v>4000</v>
      </c>
      <c r="F24" s="21">
        <v>5400</v>
      </c>
      <c r="G24" s="8">
        <v>1400</v>
      </c>
      <c r="H24" s="24">
        <f t="shared" si="2"/>
        <v>1400</v>
      </c>
    </row>
    <row r="25" spans="1:8" ht="15.75" x14ac:dyDescent="0.25">
      <c r="A25" s="9">
        <v>18</v>
      </c>
      <c r="B25" s="59" t="s">
        <v>10</v>
      </c>
      <c r="C25" s="11" t="s">
        <v>10</v>
      </c>
      <c r="D25" s="19">
        <v>3</v>
      </c>
      <c r="E25" s="20">
        <f t="shared" si="3"/>
        <v>6000</v>
      </c>
      <c r="F25" s="21">
        <v>8100</v>
      </c>
      <c r="G25" s="8">
        <v>2100</v>
      </c>
      <c r="H25" s="24">
        <f t="shared" si="2"/>
        <v>2100</v>
      </c>
    </row>
    <row r="26" spans="1:8" ht="15.75" x14ac:dyDescent="0.25">
      <c r="A26" s="9">
        <v>19</v>
      </c>
      <c r="B26" s="59" t="s">
        <v>40</v>
      </c>
      <c r="C26" s="11" t="s">
        <v>40</v>
      </c>
      <c r="D26" s="19">
        <v>1</v>
      </c>
      <c r="E26" s="20">
        <f t="shared" si="3"/>
        <v>2000</v>
      </c>
      <c r="F26" s="21">
        <v>2687</v>
      </c>
      <c r="G26" s="8">
        <v>700</v>
      </c>
      <c r="H26" s="24">
        <f t="shared" si="2"/>
        <v>700</v>
      </c>
    </row>
    <row r="27" spans="1:8" ht="15.75" x14ac:dyDescent="0.25">
      <c r="A27" s="9">
        <v>20</v>
      </c>
      <c r="B27" s="59" t="s">
        <v>6</v>
      </c>
      <c r="C27" s="11" t="s">
        <v>6</v>
      </c>
      <c r="D27" s="19">
        <v>5</v>
      </c>
      <c r="E27" s="20">
        <f t="shared" si="3"/>
        <v>10000</v>
      </c>
      <c r="F27" s="21">
        <v>13500</v>
      </c>
      <c r="G27" s="8">
        <v>3500</v>
      </c>
      <c r="H27" s="24">
        <f t="shared" si="2"/>
        <v>3500</v>
      </c>
    </row>
    <row r="28" spans="1:8" ht="16.5" thickBot="1" x14ac:dyDescent="0.3">
      <c r="A28" s="9">
        <v>21</v>
      </c>
      <c r="B28" s="59" t="s">
        <v>9</v>
      </c>
      <c r="C28" s="11" t="s">
        <v>9</v>
      </c>
      <c r="D28" s="19">
        <v>3</v>
      </c>
      <c r="E28" s="20">
        <f t="shared" si="3"/>
        <v>6000</v>
      </c>
      <c r="F28" s="21">
        <v>8100</v>
      </c>
      <c r="G28" s="8">
        <v>2100</v>
      </c>
      <c r="H28" s="57">
        <f t="shared" si="2"/>
        <v>2100</v>
      </c>
    </row>
    <row r="29" spans="1:8" ht="21.75" thickBot="1" x14ac:dyDescent="0.4">
      <c r="A29" s="47" t="s">
        <v>30</v>
      </c>
      <c r="B29" s="48"/>
      <c r="C29" s="49"/>
      <c r="D29" s="12">
        <f>SUM(D4:D28)</f>
        <v>76</v>
      </c>
      <c r="E29" s="13">
        <f>SUM(E4:E28)</f>
        <v>152000</v>
      </c>
      <c r="F29" s="13">
        <f>SUM(F4:F28)</f>
        <v>204190</v>
      </c>
      <c r="G29" s="14">
        <f>SUM(G4:G28)</f>
        <v>53200</v>
      </c>
      <c r="H29" s="25">
        <f>SUM(H4:H28)</f>
        <v>53200</v>
      </c>
    </row>
    <row r="30" spans="1:8" ht="15.75" x14ac:dyDescent="0.25">
      <c r="A30" s="15"/>
      <c r="B30" s="15"/>
      <c r="C30" s="15"/>
      <c r="D30" s="15"/>
      <c r="E30" s="15"/>
      <c r="F30" s="15"/>
    </row>
    <row r="31" spans="1:8" ht="15.75" x14ac:dyDescent="0.25">
      <c r="A31" s="15"/>
      <c r="B31" s="28"/>
      <c r="C31" s="28"/>
      <c r="D31" s="50"/>
      <c r="E31" s="50"/>
      <c r="F31" s="30"/>
    </row>
    <row r="32" spans="1:8" ht="15.75" x14ac:dyDescent="0.25">
      <c r="A32" s="15"/>
      <c r="B32" s="16"/>
      <c r="C32" s="16"/>
      <c r="D32" s="16"/>
      <c r="E32" s="16"/>
      <c r="F32" s="17"/>
    </row>
    <row r="33" spans="1:8" ht="15.75" x14ac:dyDescent="0.25">
      <c r="A33" s="15"/>
      <c r="B33" s="16" t="s">
        <v>32</v>
      </c>
      <c r="C33" s="16"/>
      <c r="D33" s="40">
        <v>2000</v>
      </c>
      <c r="E33" s="40"/>
      <c r="F33" s="17" t="s">
        <v>31</v>
      </c>
    </row>
    <row r="34" spans="1:8" ht="15.75" x14ac:dyDescent="0.25">
      <c r="B34" s="18"/>
      <c r="C34" s="18"/>
      <c r="D34" s="18"/>
      <c r="E34" s="18"/>
      <c r="F34" s="18"/>
    </row>
    <row r="35" spans="1:8" ht="15.75" x14ac:dyDescent="0.25">
      <c r="B35" s="16" t="s">
        <v>33</v>
      </c>
      <c r="C35" s="16"/>
      <c r="D35" s="41">
        <v>700</v>
      </c>
      <c r="E35" s="41"/>
      <c r="F35" s="17" t="s">
        <v>31</v>
      </c>
      <c r="G35" s="22"/>
      <c r="H35" s="22"/>
    </row>
    <row r="36" spans="1:8" ht="15.75" x14ac:dyDescent="0.25">
      <c r="B36" s="18"/>
      <c r="C36" s="18"/>
      <c r="D36" s="18"/>
      <c r="E36" s="18"/>
      <c r="F36" s="18"/>
    </row>
    <row r="37" spans="1:8" ht="15.75" x14ac:dyDescent="0.25">
      <c r="B37" s="28"/>
      <c r="C37" s="29"/>
      <c r="D37" s="42"/>
      <c r="E37" s="42"/>
      <c r="F37" s="30"/>
      <c r="G37" s="31"/>
    </row>
  </sheetData>
  <mergeCells count="9">
    <mergeCell ref="H8:H12"/>
    <mergeCell ref="D33:E33"/>
    <mergeCell ref="D35:E35"/>
    <mergeCell ref="D37:E37"/>
    <mergeCell ref="A1:G1"/>
    <mergeCell ref="A29:C29"/>
    <mergeCell ref="D31:E31"/>
    <mergeCell ref="A8:A12"/>
    <mergeCell ref="C8:C12"/>
  </mergeCells>
  <pageMargins left="0.7" right="0.7" top="0.75" bottom="0.75" header="0.3" footer="0.3"/>
  <pageSetup paperSize="9" scale="6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2019-06-17T08:41:28Z</dcterms:modified>
</cp:coreProperties>
</file>