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defaultThemeVersion="164011"/>
  <bookViews>
    <workbookView xWindow="0" yWindow="0" windowWidth="22260" windowHeight="12645"/>
  </bookViews>
  <sheets>
    <sheet name="List1" sheetId="1" r:id="rId1"/>
  </sheets>
  <definedNames>
    <definedName name="_xlnm.Print_Titles" localSheetId="0">List1!$1:$3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G36" i="1"/>
  <c r="J36" i="1" l="1"/>
  <c r="J9" i="1"/>
  <c r="J5" i="1"/>
  <c r="J6" i="1"/>
  <c r="J7" i="1"/>
  <c r="J8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4" i="1"/>
  <c r="I12" i="1"/>
  <c r="I11" i="1"/>
  <c r="I10" i="1"/>
  <c r="I9" i="1"/>
  <c r="H36" i="1"/>
  <c r="I35" i="1"/>
  <c r="F36" i="1"/>
  <c r="D36" i="1"/>
  <c r="I34" i="1"/>
  <c r="I33" i="1"/>
  <c r="E32" i="1"/>
  <c r="E31" i="1"/>
  <c r="I32" i="1"/>
  <c r="I31" i="1"/>
  <c r="I6" i="1"/>
  <c r="I7" i="1"/>
  <c r="I8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5" i="1"/>
  <c r="I4" i="1"/>
  <c r="E30" i="1"/>
  <c r="E29" i="1"/>
  <c r="E28" i="1"/>
  <c r="E27" i="1"/>
  <c r="E26" i="1"/>
  <c r="E25" i="1"/>
  <c r="E24" i="1"/>
  <c r="E23" i="1"/>
  <c r="E22" i="1"/>
  <c r="E11" i="1"/>
  <c r="E10" i="1"/>
  <c r="E9" i="1"/>
  <c r="I36" i="1" l="1"/>
</calcChain>
</file>

<file path=xl/sharedStrings.xml><?xml version="1.0" encoding="utf-8"?>
<sst xmlns="http://schemas.openxmlformats.org/spreadsheetml/2006/main" count="79" uniqueCount="52">
  <si>
    <t>poř.č.</t>
  </si>
  <si>
    <t>Místo</t>
  </si>
  <si>
    <t>Členský příspěvek od obce</t>
  </si>
  <si>
    <t>počet čtení</t>
  </si>
  <si>
    <t>příspěvek na akci</t>
  </si>
  <si>
    <t>mimořádný členský příspěvek</t>
  </si>
  <si>
    <t>Vír</t>
  </si>
  <si>
    <t>Strážek</t>
  </si>
  <si>
    <t>Rožná</t>
  </si>
  <si>
    <t>Zvole</t>
  </si>
  <si>
    <t>Velké Janovice</t>
  </si>
  <si>
    <t>ZŠ Bystřice, Tyršova</t>
  </si>
  <si>
    <t>Bystřice n. P.</t>
  </si>
  <si>
    <t>ZŠ Bystřice, Nádražní</t>
  </si>
  <si>
    <t>ZŠ TGM Bystřice</t>
  </si>
  <si>
    <t>Knihovna Bystřice</t>
  </si>
  <si>
    <t>Lísek</t>
  </si>
  <si>
    <t>Prosetín</t>
  </si>
  <si>
    <t>Dolní Rožínka</t>
  </si>
  <si>
    <t>Věžná</t>
  </si>
  <si>
    <t>Blažkov</t>
  </si>
  <si>
    <t>Sulkovec</t>
  </si>
  <si>
    <t>Rozsochy</t>
  </si>
  <si>
    <t>Nyklovice</t>
  </si>
  <si>
    <t>Unčín</t>
  </si>
  <si>
    <t>Štěpánov nad Svratkou</t>
  </si>
  <si>
    <t>Štěpánov n. S.</t>
  </si>
  <si>
    <t>Dalečín</t>
  </si>
  <si>
    <t>Rovečné</t>
  </si>
  <si>
    <t>Písečné</t>
  </si>
  <si>
    <t>Sejřek</t>
  </si>
  <si>
    <t>Bohuňov</t>
  </si>
  <si>
    <t>Věchnov</t>
  </si>
  <si>
    <t>Strachujov</t>
  </si>
  <si>
    <t>Celkem</t>
  </si>
  <si>
    <t>Kč</t>
  </si>
  <si>
    <t>přepočet na 1 čtení</t>
  </si>
  <si>
    <t>spoluúčast na 1 čtení</t>
  </si>
  <si>
    <t>Bystřicko čte dětem 2016</t>
  </si>
  <si>
    <t>Ždánice</t>
  </si>
  <si>
    <t>Letní kino 2016</t>
  </si>
  <si>
    <t>Proplaceno celkem</t>
  </si>
  <si>
    <t>počet promítání</t>
  </si>
  <si>
    <t>spoluúčast na jeden film</t>
  </si>
  <si>
    <t>Střítež</t>
  </si>
  <si>
    <t>Radkov</t>
  </si>
  <si>
    <t>Věstínek</t>
  </si>
  <si>
    <t>Rovné</t>
  </si>
  <si>
    <t>Domanín</t>
  </si>
  <si>
    <t>Celkem mimořádný členský příspěvek</t>
  </si>
  <si>
    <t>Celkem 2016</t>
  </si>
  <si>
    <t>Věstín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</si>
</sst>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888DC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7" fillId="5" borderId="5" xfId="0" applyFont="1" applyFill="1" applyBorder="1"/>
    <xf numFmtId="3" fontId="8" fillId="0" borderId="5" xfId="0" applyNumberFormat="1" applyFont="1" applyBorder="1" applyAlignment="1">
      <alignment horizontal="center"/>
    </xf>
    <xf numFmtId="0" fontId="10" fillId="6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17" fontId="7" fillId="5" borderId="5" xfId="0" applyNumberFormat="1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2" xfId="0" applyFont="1" applyBorder="1"/>
    <xf numFmtId="0" fontId="11" fillId="7" borderId="5" xfId="0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3" fontId="12" fillId="4" borderId="5" xfId="0" applyNumberFormat="1" applyFont="1" applyFill="1" applyBorder="1" applyAlignment="1">
      <alignment horizontal="center"/>
    </xf>
    <xf numFmtId="0" fontId="13" fillId="0" borderId="0" xfId="0" applyFont="1"/>
    <xf numFmtId="0" fontId="11" fillId="0" borderId="0" xfId="0" applyFont="1"/>
    <xf numFmtId="3" fontId="11" fillId="0" borderId="0" xfId="0" applyNumberFormat="1" applyFont="1" applyAlignment="1"/>
    <xf numFmtId="0" fontId="14" fillId="0" borderId="0" xfId="0" applyFont="1"/>
    <xf numFmtId="0" fontId="6" fillId="8" borderId="5" xfId="0" applyFont="1" applyFill="1" applyBorder="1" applyAlignment="1">
      <alignment horizontal="center"/>
    </xf>
    <xf numFmtId="3" fontId="8" fillId="8" borderId="5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7" fillId="5" borderId="3" xfId="0" applyFont="1" applyFill="1" applyBorder="1" applyAlignment="1">
      <alignment wrapText="1"/>
    </xf>
    <xf numFmtId="0" fontId="11" fillId="9" borderId="5" xfId="0" applyFont="1" applyFill="1" applyBorder="1" applyAlignment="1">
      <alignment horizontal="center"/>
    </xf>
    <xf numFmtId="164" fontId="10" fillId="1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4" fontId="12" fillId="4" borderId="1" xfId="0" applyNumberFormat="1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4" fillId="0" borderId="0" xfId="0" applyFont="1" applyFill="1"/>
    <xf numFmtId="3" fontId="11" fillId="0" borderId="0" xfId="0" applyNumberFormat="1" applyFont="1" applyFill="1" applyAlignment="1"/>
    <xf numFmtId="0" fontId="0" fillId="0" borderId="0" xfId="0" applyFill="1"/>
    <xf numFmtId="0" fontId="2" fillId="4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164" fontId="15" fillId="4" borderId="5" xfId="0" applyNumberFormat="1" applyFont="1" applyFill="1" applyBorder="1" applyAlignment="1">
      <alignment horizontal="center"/>
    </xf>
    <xf numFmtId="164" fontId="15" fillId="4" borderId="4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8" borderId="5" xfId="0" applyNumberFormat="1" applyFont="1" applyFill="1" applyBorder="1" applyAlignment="1">
      <alignment horizontal="center"/>
    </xf>
    <xf numFmtId="164" fontId="15" fillId="4" borderId="5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 applyAlignment="1"/>
    <xf numFmtId="3" fontId="11" fillId="0" borderId="0" xfId="0" applyNumberFormat="1" applyFont="1" applyFill="1" applyAlignment="1">
      <alignment horizontal="right"/>
    </xf>
    <xf numFmtId="0" fontId="2" fillId="11" borderId="0" xfId="0" applyFont="1" applyFill="1" applyBorder="1" applyAlignment="1">
      <alignment horizontal="center"/>
    </xf>
    <xf numFmtId="164" fontId="10" fillId="10" borderId="4" xfId="0" applyNumberFormat="1" applyFont="1" applyFill="1" applyBorder="1" applyAlignment="1">
      <alignment horizontal="center" vertical="center"/>
    </xf>
    <xf numFmtId="164" fontId="10" fillId="10" borderId="7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6" borderId="4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1" fillId="7" borderId="1" xfId="0" applyFont="1" applyFill="1" applyBorder="1" applyAlignment="1"/>
    <xf numFmtId="0" fontId="4" fillId="7" borderId="2" xfId="0" applyFont="1" applyFill="1" applyBorder="1" applyAlignment="1"/>
    <xf numFmtId="0" fontId="4" fillId="7" borderId="3" xfId="0" applyFont="1" applyFill="1" applyBorder="1" applyAlignment="1"/>
    <xf numFmtId="3" fontId="11" fillId="0" borderId="0" xfId="0" applyNumberFormat="1" applyFont="1" applyFill="1" applyAlignment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workbookViewId="0">
      <selection activeCell="J36" sqref="J36"/>
    </sheetView>
  </sheetViews>
  <sheetFormatPr defaultRowHeight="15" x14ac:dyDescent="0.25"/>
  <cols>
    <col min="1" max="1" width="7" customWidth="1"/>
    <col min="2" max="2" width="19.28515625" customWidth="1"/>
    <col min="3" max="3" width="13.140625" customWidth="1"/>
    <col min="4" max="4" width="8.7109375" customWidth="1"/>
    <col min="5" max="5" width="12.140625" customWidth="1"/>
    <col min="6" max="6" width="13.140625" customWidth="1"/>
    <col min="7" max="7" width="13.42578125" customWidth="1"/>
    <col min="8" max="8" width="11.28515625" customWidth="1"/>
    <col min="9" max="9" width="14.42578125" customWidth="1"/>
    <col min="10" max="10" width="19.42578125" customWidth="1"/>
    <col min="255" max="255" width="7" customWidth="1"/>
    <col min="256" max="256" width="19.28515625" customWidth="1"/>
    <col min="257" max="257" width="13.140625" customWidth="1"/>
    <col min="258" max="258" width="8.7109375" customWidth="1"/>
    <col min="259" max="259" width="12.140625" customWidth="1"/>
    <col min="260" max="260" width="13.140625" customWidth="1"/>
    <col min="261" max="261" width="13.42578125" customWidth="1"/>
    <col min="511" max="511" width="7" customWidth="1"/>
    <col min="512" max="512" width="19.28515625" customWidth="1"/>
    <col min="513" max="513" width="13.140625" customWidth="1"/>
    <col min="514" max="514" width="8.7109375" customWidth="1"/>
    <col min="515" max="515" width="12.140625" customWidth="1"/>
    <col min="516" max="516" width="13.140625" customWidth="1"/>
    <col min="517" max="517" width="13.42578125" customWidth="1"/>
    <col min="767" max="767" width="7" customWidth="1"/>
    <col min="768" max="768" width="19.28515625" customWidth="1"/>
    <col min="769" max="769" width="13.140625" customWidth="1"/>
    <col min="770" max="770" width="8.7109375" customWidth="1"/>
    <col min="771" max="771" width="12.140625" customWidth="1"/>
    <col min="772" max="772" width="13.140625" customWidth="1"/>
    <col min="773" max="773" width="13.42578125" customWidth="1"/>
    <col min="1023" max="1023" width="7" customWidth="1"/>
    <col min="1024" max="1024" width="19.28515625" customWidth="1"/>
    <col min="1025" max="1025" width="13.140625" customWidth="1"/>
    <col min="1026" max="1026" width="8.7109375" customWidth="1"/>
    <col min="1027" max="1027" width="12.140625" customWidth="1"/>
    <col min="1028" max="1028" width="13.140625" customWidth="1"/>
    <col min="1029" max="1029" width="13.42578125" customWidth="1"/>
    <col min="1279" max="1279" width="7" customWidth="1"/>
    <col min="1280" max="1280" width="19.28515625" customWidth="1"/>
    <col min="1281" max="1281" width="13.140625" customWidth="1"/>
    <col min="1282" max="1282" width="8.7109375" customWidth="1"/>
    <col min="1283" max="1283" width="12.140625" customWidth="1"/>
    <col min="1284" max="1284" width="13.140625" customWidth="1"/>
    <col min="1285" max="1285" width="13.42578125" customWidth="1"/>
    <col min="1535" max="1535" width="7" customWidth="1"/>
    <col min="1536" max="1536" width="19.28515625" customWidth="1"/>
    <col min="1537" max="1537" width="13.140625" customWidth="1"/>
    <col min="1538" max="1538" width="8.7109375" customWidth="1"/>
    <col min="1539" max="1539" width="12.140625" customWidth="1"/>
    <col min="1540" max="1540" width="13.140625" customWidth="1"/>
    <col min="1541" max="1541" width="13.42578125" customWidth="1"/>
    <col min="1791" max="1791" width="7" customWidth="1"/>
    <col min="1792" max="1792" width="19.28515625" customWidth="1"/>
    <col min="1793" max="1793" width="13.140625" customWidth="1"/>
    <col min="1794" max="1794" width="8.7109375" customWidth="1"/>
    <col min="1795" max="1795" width="12.140625" customWidth="1"/>
    <col min="1796" max="1796" width="13.140625" customWidth="1"/>
    <col min="1797" max="1797" width="13.42578125" customWidth="1"/>
    <col min="2047" max="2047" width="7" customWidth="1"/>
    <col min="2048" max="2048" width="19.28515625" customWidth="1"/>
    <col min="2049" max="2049" width="13.140625" customWidth="1"/>
    <col min="2050" max="2050" width="8.7109375" customWidth="1"/>
    <col min="2051" max="2051" width="12.140625" customWidth="1"/>
    <col min="2052" max="2052" width="13.140625" customWidth="1"/>
    <col min="2053" max="2053" width="13.42578125" customWidth="1"/>
    <col min="2303" max="2303" width="7" customWidth="1"/>
    <col min="2304" max="2304" width="19.28515625" customWidth="1"/>
    <col min="2305" max="2305" width="13.140625" customWidth="1"/>
    <col min="2306" max="2306" width="8.7109375" customWidth="1"/>
    <col min="2307" max="2307" width="12.140625" customWidth="1"/>
    <col min="2308" max="2308" width="13.140625" customWidth="1"/>
    <col min="2309" max="2309" width="13.42578125" customWidth="1"/>
    <col min="2559" max="2559" width="7" customWidth="1"/>
    <col min="2560" max="2560" width="19.28515625" customWidth="1"/>
    <col min="2561" max="2561" width="13.140625" customWidth="1"/>
    <col min="2562" max="2562" width="8.7109375" customWidth="1"/>
    <col min="2563" max="2563" width="12.140625" customWidth="1"/>
    <col min="2564" max="2564" width="13.140625" customWidth="1"/>
    <col min="2565" max="2565" width="13.42578125" customWidth="1"/>
    <col min="2815" max="2815" width="7" customWidth="1"/>
    <col min="2816" max="2816" width="19.28515625" customWidth="1"/>
    <col min="2817" max="2817" width="13.140625" customWidth="1"/>
    <col min="2818" max="2818" width="8.7109375" customWidth="1"/>
    <col min="2819" max="2819" width="12.140625" customWidth="1"/>
    <col min="2820" max="2820" width="13.140625" customWidth="1"/>
    <col min="2821" max="2821" width="13.42578125" customWidth="1"/>
    <col min="3071" max="3071" width="7" customWidth="1"/>
    <col min="3072" max="3072" width="19.28515625" customWidth="1"/>
    <col min="3073" max="3073" width="13.140625" customWidth="1"/>
    <col min="3074" max="3074" width="8.7109375" customWidth="1"/>
    <col min="3075" max="3075" width="12.140625" customWidth="1"/>
    <col min="3076" max="3076" width="13.140625" customWidth="1"/>
    <col min="3077" max="3077" width="13.42578125" customWidth="1"/>
    <col min="3327" max="3327" width="7" customWidth="1"/>
    <col min="3328" max="3328" width="19.28515625" customWidth="1"/>
    <col min="3329" max="3329" width="13.140625" customWidth="1"/>
    <col min="3330" max="3330" width="8.7109375" customWidth="1"/>
    <col min="3331" max="3331" width="12.140625" customWidth="1"/>
    <col min="3332" max="3332" width="13.140625" customWidth="1"/>
    <col min="3333" max="3333" width="13.42578125" customWidth="1"/>
    <col min="3583" max="3583" width="7" customWidth="1"/>
    <col min="3584" max="3584" width="19.28515625" customWidth="1"/>
    <col min="3585" max="3585" width="13.140625" customWidth="1"/>
    <col min="3586" max="3586" width="8.7109375" customWidth="1"/>
    <col min="3587" max="3587" width="12.140625" customWidth="1"/>
    <col min="3588" max="3588" width="13.140625" customWidth="1"/>
    <col min="3589" max="3589" width="13.42578125" customWidth="1"/>
    <col min="3839" max="3839" width="7" customWidth="1"/>
    <col min="3840" max="3840" width="19.28515625" customWidth="1"/>
    <col min="3841" max="3841" width="13.140625" customWidth="1"/>
    <col min="3842" max="3842" width="8.7109375" customWidth="1"/>
    <col min="3843" max="3843" width="12.140625" customWidth="1"/>
    <col min="3844" max="3844" width="13.140625" customWidth="1"/>
    <col min="3845" max="3845" width="13.42578125" customWidth="1"/>
    <col min="4095" max="4095" width="7" customWidth="1"/>
    <col min="4096" max="4096" width="19.28515625" customWidth="1"/>
    <col min="4097" max="4097" width="13.140625" customWidth="1"/>
    <col min="4098" max="4098" width="8.7109375" customWidth="1"/>
    <col min="4099" max="4099" width="12.140625" customWidth="1"/>
    <col min="4100" max="4100" width="13.140625" customWidth="1"/>
    <col min="4101" max="4101" width="13.42578125" customWidth="1"/>
    <col min="4351" max="4351" width="7" customWidth="1"/>
    <col min="4352" max="4352" width="19.28515625" customWidth="1"/>
    <col min="4353" max="4353" width="13.140625" customWidth="1"/>
    <col min="4354" max="4354" width="8.7109375" customWidth="1"/>
    <col min="4355" max="4355" width="12.140625" customWidth="1"/>
    <col min="4356" max="4356" width="13.140625" customWidth="1"/>
    <col min="4357" max="4357" width="13.42578125" customWidth="1"/>
    <col min="4607" max="4607" width="7" customWidth="1"/>
    <col min="4608" max="4608" width="19.28515625" customWidth="1"/>
    <col min="4609" max="4609" width="13.140625" customWidth="1"/>
    <col min="4610" max="4610" width="8.7109375" customWidth="1"/>
    <col min="4611" max="4611" width="12.140625" customWidth="1"/>
    <col min="4612" max="4612" width="13.140625" customWidth="1"/>
    <col min="4613" max="4613" width="13.42578125" customWidth="1"/>
    <col min="4863" max="4863" width="7" customWidth="1"/>
    <col min="4864" max="4864" width="19.28515625" customWidth="1"/>
    <col min="4865" max="4865" width="13.140625" customWidth="1"/>
    <col min="4866" max="4866" width="8.7109375" customWidth="1"/>
    <col min="4867" max="4867" width="12.140625" customWidth="1"/>
    <col min="4868" max="4868" width="13.140625" customWidth="1"/>
    <col min="4869" max="4869" width="13.42578125" customWidth="1"/>
    <col min="5119" max="5119" width="7" customWidth="1"/>
    <col min="5120" max="5120" width="19.28515625" customWidth="1"/>
    <col min="5121" max="5121" width="13.140625" customWidth="1"/>
    <col min="5122" max="5122" width="8.7109375" customWidth="1"/>
    <col min="5123" max="5123" width="12.140625" customWidth="1"/>
    <col min="5124" max="5124" width="13.140625" customWidth="1"/>
    <col min="5125" max="5125" width="13.42578125" customWidth="1"/>
    <col min="5375" max="5375" width="7" customWidth="1"/>
    <col min="5376" max="5376" width="19.28515625" customWidth="1"/>
    <col min="5377" max="5377" width="13.140625" customWidth="1"/>
    <col min="5378" max="5378" width="8.7109375" customWidth="1"/>
    <col min="5379" max="5379" width="12.140625" customWidth="1"/>
    <col min="5380" max="5380" width="13.140625" customWidth="1"/>
    <col min="5381" max="5381" width="13.42578125" customWidth="1"/>
    <col min="5631" max="5631" width="7" customWidth="1"/>
    <col min="5632" max="5632" width="19.28515625" customWidth="1"/>
    <col min="5633" max="5633" width="13.140625" customWidth="1"/>
    <col min="5634" max="5634" width="8.7109375" customWidth="1"/>
    <col min="5635" max="5635" width="12.140625" customWidth="1"/>
    <col min="5636" max="5636" width="13.140625" customWidth="1"/>
    <col min="5637" max="5637" width="13.42578125" customWidth="1"/>
    <col min="5887" max="5887" width="7" customWidth="1"/>
    <col min="5888" max="5888" width="19.28515625" customWidth="1"/>
    <col min="5889" max="5889" width="13.140625" customWidth="1"/>
    <col min="5890" max="5890" width="8.7109375" customWidth="1"/>
    <col min="5891" max="5891" width="12.140625" customWidth="1"/>
    <col min="5892" max="5892" width="13.140625" customWidth="1"/>
    <col min="5893" max="5893" width="13.42578125" customWidth="1"/>
    <col min="6143" max="6143" width="7" customWidth="1"/>
    <col min="6144" max="6144" width="19.28515625" customWidth="1"/>
    <col min="6145" max="6145" width="13.140625" customWidth="1"/>
    <col min="6146" max="6146" width="8.7109375" customWidth="1"/>
    <col min="6147" max="6147" width="12.140625" customWidth="1"/>
    <col min="6148" max="6148" width="13.140625" customWidth="1"/>
    <col min="6149" max="6149" width="13.42578125" customWidth="1"/>
    <col min="6399" max="6399" width="7" customWidth="1"/>
    <col min="6400" max="6400" width="19.28515625" customWidth="1"/>
    <col min="6401" max="6401" width="13.140625" customWidth="1"/>
    <col min="6402" max="6402" width="8.7109375" customWidth="1"/>
    <col min="6403" max="6403" width="12.140625" customWidth="1"/>
    <col min="6404" max="6404" width="13.140625" customWidth="1"/>
    <col min="6405" max="6405" width="13.42578125" customWidth="1"/>
    <col min="6655" max="6655" width="7" customWidth="1"/>
    <col min="6656" max="6656" width="19.28515625" customWidth="1"/>
    <col min="6657" max="6657" width="13.140625" customWidth="1"/>
    <col min="6658" max="6658" width="8.7109375" customWidth="1"/>
    <col min="6659" max="6659" width="12.140625" customWidth="1"/>
    <col min="6660" max="6660" width="13.140625" customWidth="1"/>
    <col min="6661" max="6661" width="13.42578125" customWidth="1"/>
    <col min="6911" max="6911" width="7" customWidth="1"/>
    <col min="6912" max="6912" width="19.28515625" customWidth="1"/>
    <col min="6913" max="6913" width="13.140625" customWidth="1"/>
    <col min="6914" max="6914" width="8.7109375" customWidth="1"/>
    <col min="6915" max="6915" width="12.140625" customWidth="1"/>
    <col min="6916" max="6916" width="13.140625" customWidth="1"/>
    <col min="6917" max="6917" width="13.42578125" customWidth="1"/>
    <col min="7167" max="7167" width="7" customWidth="1"/>
    <col min="7168" max="7168" width="19.28515625" customWidth="1"/>
    <col min="7169" max="7169" width="13.140625" customWidth="1"/>
    <col min="7170" max="7170" width="8.7109375" customWidth="1"/>
    <col min="7171" max="7171" width="12.140625" customWidth="1"/>
    <col min="7172" max="7172" width="13.140625" customWidth="1"/>
    <col min="7173" max="7173" width="13.42578125" customWidth="1"/>
    <col min="7423" max="7423" width="7" customWidth="1"/>
    <col min="7424" max="7424" width="19.28515625" customWidth="1"/>
    <col min="7425" max="7425" width="13.140625" customWidth="1"/>
    <col min="7426" max="7426" width="8.7109375" customWidth="1"/>
    <col min="7427" max="7427" width="12.140625" customWidth="1"/>
    <col min="7428" max="7428" width="13.140625" customWidth="1"/>
    <col min="7429" max="7429" width="13.42578125" customWidth="1"/>
    <col min="7679" max="7679" width="7" customWidth="1"/>
    <col min="7680" max="7680" width="19.28515625" customWidth="1"/>
    <col min="7681" max="7681" width="13.140625" customWidth="1"/>
    <col min="7682" max="7682" width="8.7109375" customWidth="1"/>
    <col min="7683" max="7683" width="12.140625" customWidth="1"/>
    <col min="7684" max="7684" width="13.140625" customWidth="1"/>
    <col min="7685" max="7685" width="13.42578125" customWidth="1"/>
    <col min="7935" max="7935" width="7" customWidth="1"/>
    <col min="7936" max="7936" width="19.28515625" customWidth="1"/>
    <col min="7937" max="7937" width="13.140625" customWidth="1"/>
    <col min="7938" max="7938" width="8.7109375" customWidth="1"/>
    <col min="7939" max="7939" width="12.140625" customWidth="1"/>
    <col min="7940" max="7940" width="13.140625" customWidth="1"/>
    <col min="7941" max="7941" width="13.42578125" customWidth="1"/>
    <col min="8191" max="8191" width="7" customWidth="1"/>
    <col min="8192" max="8192" width="19.28515625" customWidth="1"/>
    <col min="8193" max="8193" width="13.140625" customWidth="1"/>
    <col min="8194" max="8194" width="8.7109375" customWidth="1"/>
    <col min="8195" max="8195" width="12.140625" customWidth="1"/>
    <col min="8196" max="8196" width="13.140625" customWidth="1"/>
    <col min="8197" max="8197" width="13.42578125" customWidth="1"/>
    <col min="8447" max="8447" width="7" customWidth="1"/>
    <col min="8448" max="8448" width="19.28515625" customWidth="1"/>
    <col min="8449" max="8449" width="13.140625" customWidth="1"/>
    <col min="8450" max="8450" width="8.7109375" customWidth="1"/>
    <col min="8451" max="8451" width="12.140625" customWidth="1"/>
    <col min="8452" max="8452" width="13.140625" customWidth="1"/>
    <col min="8453" max="8453" width="13.42578125" customWidth="1"/>
    <col min="8703" max="8703" width="7" customWidth="1"/>
    <col min="8704" max="8704" width="19.28515625" customWidth="1"/>
    <col min="8705" max="8705" width="13.140625" customWidth="1"/>
    <col min="8706" max="8706" width="8.7109375" customWidth="1"/>
    <col min="8707" max="8707" width="12.140625" customWidth="1"/>
    <col min="8708" max="8708" width="13.140625" customWidth="1"/>
    <col min="8709" max="8709" width="13.42578125" customWidth="1"/>
    <col min="8959" max="8959" width="7" customWidth="1"/>
    <col min="8960" max="8960" width="19.28515625" customWidth="1"/>
    <col min="8961" max="8961" width="13.140625" customWidth="1"/>
    <col min="8962" max="8962" width="8.7109375" customWidth="1"/>
    <col min="8963" max="8963" width="12.140625" customWidth="1"/>
    <col min="8964" max="8964" width="13.140625" customWidth="1"/>
    <col min="8965" max="8965" width="13.42578125" customWidth="1"/>
    <col min="9215" max="9215" width="7" customWidth="1"/>
    <col min="9216" max="9216" width="19.28515625" customWidth="1"/>
    <col min="9217" max="9217" width="13.140625" customWidth="1"/>
    <col min="9218" max="9218" width="8.7109375" customWidth="1"/>
    <col min="9219" max="9219" width="12.140625" customWidth="1"/>
    <col min="9220" max="9220" width="13.140625" customWidth="1"/>
    <col min="9221" max="9221" width="13.42578125" customWidth="1"/>
    <col min="9471" max="9471" width="7" customWidth="1"/>
    <col min="9472" max="9472" width="19.28515625" customWidth="1"/>
    <col min="9473" max="9473" width="13.140625" customWidth="1"/>
    <col min="9474" max="9474" width="8.7109375" customWidth="1"/>
    <col min="9475" max="9475" width="12.140625" customWidth="1"/>
    <col min="9476" max="9476" width="13.140625" customWidth="1"/>
    <col min="9477" max="9477" width="13.42578125" customWidth="1"/>
    <col min="9727" max="9727" width="7" customWidth="1"/>
    <col min="9728" max="9728" width="19.28515625" customWidth="1"/>
    <col min="9729" max="9729" width="13.140625" customWidth="1"/>
    <col min="9730" max="9730" width="8.7109375" customWidth="1"/>
    <col min="9731" max="9731" width="12.140625" customWidth="1"/>
    <col min="9732" max="9732" width="13.140625" customWidth="1"/>
    <col min="9733" max="9733" width="13.42578125" customWidth="1"/>
    <col min="9983" max="9983" width="7" customWidth="1"/>
    <col min="9984" max="9984" width="19.28515625" customWidth="1"/>
    <col min="9985" max="9985" width="13.140625" customWidth="1"/>
    <col min="9986" max="9986" width="8.7109375" customWidth="1"/>
    <col min="9987" max="9987" width="12.140625" customWidth="1"/>
    <col min="9988" max="9988" width="13.140625" customWidth="1"/>
    <col min="9989" max="9989" width="13.42578125" customWidth="1"/>
    <col min="10239" max="10239" width="7" customWidth="1"/>
    <col min="10240" max="10240" width="19.28515625" customWidth="1"/>
    <col min="10241" max="10241" width="13.140625" customWidth="1"/>
    <col min="10242" max="10242" width="8.7109375" customWidth="1"/>
    <col min="10243" max="10243" width="12.140625" customWidth="1"/>
    <col min="10244" max="10244" width="13.140625" customWidth="1"/>
    <col min="10245" max="10245" width="13.42578125" customWidth="1"/>
    <col min="10495" max="10495" width="7" customWidth="1"/>
    <col min="10496" max="10496" width="19.28515625" customWidth="1"/>
    <col min="10497" max="10497" width="13.140625" customWidth="1"/>
    <col min="10498" max="10498" width="8.7109375" customWidth="1"/>
    <col min="10499" max="10499" width="12.140625" customWidth="1"/>
    <col min="10500" max="10500" width="13.140625" customWidth="1"/>
    <col min="10501" max="10501" width="13.42578125" customWidth="1"/>
    <col min="10751" max="10751" width="7" customWidth="1"/>
    <col min="10752" max="10752" width="19.28515625" customWidth="1"/>
    <col min="10753" max="10753" width="13.140625" customWidth="1"/>
    <col min="10754" max="10754" width="8.7109375" customWidth="1"/>
    <col min="10755" max="10755" width="12.140625" customWidth="1"/>
    <col min="10756" max="10756" width="13.140625" customWidth="1"/>
    <col min="10757" max="10757" width="13.42578125" customWidth="1"/>
    <col min="11007" max="11007" width="7" customWidth="1"/>
    <col min="11008" max="11008" width="19.28515625" customWidth="1"/>
    <col min="11009" max="11009" width="13.140625" customWidth="1"/>
    <col min="11010" max="11010" width="8.7109375" customWidth="1"/>
    <col min="11011" max="11011" width="12.140625" customWidth="1"/>
    <col min="11012" max="11012" width="13.140625" customWidth="1"/>
    <col min="11013" max="11013" width="13.42578125" customWidth="1"/>
    <col min="11263" max="11263" width="7" customWidth="1"/>
    <col min="11264" max="11264" width="19.28515625" customWidth="1"/>
    <col min="11265" max="11265" width="13.140625" customWidth="1"/>
    <col min="11266" max="11266" width="8.7109375" customWidth="1"/>
    <col min="11267" max="11267" width="12.140625" customWidth="1"/>
    <col min="11268" max="11268" width="13.140625" customWidth="1"/>
    <col min="11269" max="11269" width="13.42578125" customWidth="1"/>
    <col min="11519" max="11519" width="7" customWidth="1"/>
    <col min="11520" max="11520" width="19.28515625" customWidth="1"/>
    <col min="11521" max="11521" width="13.140625" customWidth="1"/>
    <col min="11522" max="11522" width="8.7109375" customWidth="1"/>
    <col min="11523" max="11523" width="12.140625" customWidth="1"/>
    <col min="11524" max="11524" width="13.140625" customWidth="1"/>
    <col min="11525" max="11525" width="13.42578125" customWidth="1"/>
    <col min="11775" max="11775" width="7" customWidth="1"/>
    <col min="11776" max="11776" width="19.28515625" customWidth="1"/>
    <col min="11777" max="11777" width="13.140625" customWidth="1"/>
    <col min="11778" max="11778" width="8.7109375" customWidth="1"/>
    <col min="11779" max="11779" width="12.140625" customWidth="1"/>
    <col min="11780" max="11780" width="13.140625" customWidth="1"/>
    <col min="11781" max="11781" width="13.42578125" customWidth="1"/>
    <col min="12031" max="12031" width="7" customWidth="1"/>
    <col min="12032" max="12032" width="19.28515625" customWidth="1"/>
    <col min="12033" max="12033" width="13.140625" customWidth="1"/>
    <col min="12034" max="12034" width="8.7109375" customWidth="1"/>
    <col min="12035" max="12035" width="12.140625" customWidth="1"/>
    <col min="12036" max="12036" width="13.140625" customWidth="1"/>
    <col min="12037" max="12037" width="13.42578125" customWidth="1"/>
    <col min="12287" max="12287" width="7" customWidth="1"/>
    <col min="12288" max="12288" width="19.28515625" customWidth="1"/>
    <col min="12289" max="12289" width="13.140625" customWidth="1"/>
    <col min="12290" max="12290" width="8.7109375" customWidth="1"/>
    <col min="12291" max="12291" width="12.140625" customWidth="1"/>
    <col min="12292" max="12292" width="13.140625" customWidth="1"/>
    <col min="12293" max="12293" width="13.42578125" customWidth="1"/>
    <col min="12543" max="12543" width="7" customWidth="1"/>
    <col min="12544" max="12544" width="19.28515625" customWidth="1"/>
    <col min="12545" max="12545" width="13.140625" customWidth="1"/>
    <col min="12546" max="12546" width="8.7109375" customWidth="1"/>
    <col min="12547" max="12547" width="12.140625" customWidth="1"/>
    <col min="12548" max="12548" width="13.140625" customWidth="1"/>
    <col min="12549" max="12549" width="13.42578125" customWidth="1"/>
    <col min="12799" max="12799" width="7" customWidth="1"/>
    <col min="12800" max="12800" width="19.28515625" customWidth="1"/>
    <col min="12801" max="12801" width="13.140625" customWidth="1"/>
    <col min="12802" max="12802" width="8.7109375" customWidth="1"/>
    <col min="12803" max="12803" width="12.140625" customWidth="1"/>
    <col min="12804" max="12804" width="13.140625" customWidth="1"/>
    <col min="12805" max="12805" width="13.42578125" customWidth="1"/>
    <col min="13055" max="13055" width="7" customWidth="1"/>
    <col min="13056" max="13056" width="19.28515625" customWidth="1"/>
    <col min="13057" max="13057" width="13.140625" customWidth="1"/>
    <col min="13058" max="13058" width="8.7109375" customWidth="1"/>
    <col min="13059" max="13059" width="12.140625" customWidth="1"/>
    <col min="13060" max="13060" width="13.140625" customWidth="1"/>
    <col min="13061" max="13061" width="13.42578125" customWidth="1"/>
    <col min="13311" max="13311" width="7" customWidth="1"/>
    <col min="13312" max="13312" width="19.28515625" customWidth="1"/>
    <col min="13313" max="13313" width="13.140625" customWidth="1"/>
    <col min="13314" max="13314" width="8.7109375" customWidth="1"/>
    <col min="13315" max="13315" width="12.140625" customWidth="1"/>
    <col min="13316" max="13316" width="13.140625" customWidth="1"/>
    <col min="13317" max="13317" width="13.42578125" customWidth="1"/>
    <col min="13567" max="13567" width="7" customWidth="1"/>
    <col min="13568" max="13568" width="19.28515625" customWidth="1"/>
    <col min="13569" max="13569" width="13.140625" customWidth="1"/>
    <col min="13570" max="13570" width="8.7109375" customWidth="1"/>
    <col min="13571" max="13571" width="12.140625" customWidth="1"/>
    <col min="13572" max="13572" width="13.140625" customWidth="1"/>
    <col min="13573" max="13573" width="13.42578125" customWidth="1"/>
    <col min="13823" max="13823" width="7" customWidth="1"/>
    <col min="13824" max="13824" width="19.28515625" customWidth="1"/>
    <col min="13825" max="13825" width="13.140625" customWidth="1"/>
    <col min="13826" max="13826" width="8.7109375" customWidth="1"/>
    <col min="13827" max="13827" width="12.140625" customWidth="1"/>
    <col min="13828" max="13828" width="13.140625" customWidth="1"/>
    <col min="13829" max="13829" width="13.42578125" customWidth="1"/>
    <col min="14079" max="14079" width="7" customWidth="1"/>
    <col min="14080" max="14080" width="19.28515625" customWidth="1"/>
    <col min="14081" max="14081" width="13.140625" customWidth="1"/>
    <col min="14082" max="14082" width="8.7109375" customWidth="1"/>
    <col min="14083" max="14083" width="12.140625" customWidth="1"/>
    <col min="14084" max="14084" width="13.140625" customWidth="1"/>
    <col min="14085" max="14085" width="13.42578125" customWidth="1"/>
    <col min="14335" max="14335" width="7" customWidth="1"/>
    <col min="14336" max="14336" width="19.28515625" customWidth="1"/>
    <col min="14337" max="14337" width="13.140625" customWidth="1"/>
    <col min="14338" max="14338" width="8.7109375" customWidth="1"/>
    <col min="14339" max="14339" width="12.140625" customWidth="1"/>
    <col min="14340" max="14340" width="13.140625" customWidth="1"/>
    <col min="14341" max="14341" width="13.42578125" customWidth="1"/>
    <col min="14591" max="14591" width="7" customWidth="1"/>
    <col min="14592" max="14592" width="19.28515625" customWidth="1"/>
    <col min="14593" max="14593" width="13.140625" customWidth="1"/>
    <col min="14594" max="14594" width="8.7109375" customWidth="1"/>
    <col min="14595" max="14595" width="12.140625" customWidth="1"/>
    <col min="14596" max="14596" width="13.140625" customWidth="1"/>
    <col min="14597" max="14597" width="13.42578125" customWidth="1"/>
    <col min="14847" max="14847" width="7" customWidth="1"/>
    <col min="14848" max="14848" width="19.28515625" customWidth="1"/>
    <col min="14849" max="14849" width="13.140625" customWidth="1"/>
    <col min="14850" max="14850" width="8.7109375" customWidth="1"/>
    <col min="14851" max="14851" width="12.140625" customWidth="1"/>
    <col min="14852" max="14852" width="13.140625" customWidth="1"/>
    <col min="14853" max="14853" width="13.42578125" customWidth="1"/>
    <col min="15103" max="15103" width="7" customWidth="1"/>
    <col min="15104" max="15104" width="19.28515625" customWidth="1"/>
    <col min="15105" max="15105" width="13.140625" customWidth="1"/>
    <col min="15106" max="15106" width="8.7109375" customWidth="1"/>
    <col min="15107" max="15107" width="12.140625" customWidth="1"/>
    <col min="15108" max="15108" width="13.140625" customWidth="1"/>
    <col min="15109" max="15109" width="13.42578125" customWidth="1"/>
    <col min="15359" max="15359" width="7" customWidth="1"/>
    <col min="15360" max="15360" width="19.28515625" customWidth="1"/>
    <col min="15361" max="15361" width="13.140625" customWidth="1"/>
    <col min="15362" max="15362" width="8.7109375" customWidth="1"/>
    <col min="15363" max="15363" width="12.140625" customWidth="1"/>
    <col min="15364" max="15364" width="13.140625" customWidth="1"/>
    <col min="15365" max="15365" width="13.42578125" customWidth="1"/>
    <col min="15615" max="15615" width="7" customWidth="1"/>
    <col min="15616" max="15616" width="19.28515625" customWidth="1"/>
    <col min="15617" max="15617" width="13.140625" customWidth="1"/>
    <col min="15618" max="15618" width="8.7109375" customWidth="1"/>
    <col min="15619" max="15619" width="12.140625" customWidth="1"/>
    <col min="15620" max="15620" width="13.140625" customWidth="1"/>
    <col min="15621" max="15621" width="13.42578125" customWidth="1"/>
    <col min="15871" max="15871" width="7" customWidth="1"/>
    <col min="15872" max="15872" width="19.28515625" customWidth="1"/>
    <col min="15873" max="15873" width="13.140625" customWidth="1"/>
    <col min="15874" max="15874" width="8.7109375" customWidth="1"/>
    <col min="15875" max="15875" width="12.140625" customWidth="1"/>
    <col min="15876" max="15876" width="13.140625" customWidth="1"/>
    <col min="15877" max="15877" width="13.42578125" customWidth="1"/>
    <col min="16127" max="16127" width="7" customWidth="1"/>
    <col min="16128" max="16128" width="19.28515625" customWidth="1"/>
    <col min="16129" max="16129" width="13.140625" customWidth="1"/>
    <col min="16130" max="16130" width="8.7109375" customWidth="1"/>
    <col min="16131" max="16131" width="12.140625" customWidth="1"/>
    <col min="16132" max="16132" width="13.140625" customWidth="1"/>
    <col min="16133" max="16133" width="13.42578125" customWidth="1"/>
  </cols>
  <sheetData>
    <row r="1" spans="1:11" ht="21" x14ac:dyDescent="0.35">
      <c r="A1" s="55" t="s">
        <v>38</v>
      </c>
      <c r="B1" s="56"/>
      <c r="C1" s="56"/>
      <c r="D1" s="56"/>
      <c r="E1" s="56"/>
      <c r="F1" s="57"/>
      <c r="G1" s="57"/>
      <c r="H1" s="52" t="s">
        <v>40</v>
      </c>
      <c r="I1" s="52"/>
      <c r="J1" s="38" t="s">
        <v>50</v>
      </c>
      <c r="K1" s="30"/>
    </row>
    <row r="2" spans="1:11" x14ac:dyDescent="0.25">
      <c r="A2" s="1"/>
      <c r="B2" s="1"/>
      <c r="C2" s="1"/>
      <c r="D2" s="1"/>
      <c r="E2" s="1"/>
      <c r="F2" s="1"/>
      <c r="G2" s="1"/>
    </row>
    <row r="3" spans="1:11" ht="47.25" x14ac:dyDescent="0.25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41</v>
      </c>
      <c r="G3" s="32" t="s">
        <v>5</v>
      </c>
      <c r="H3" s="3" t="s">
        <v>42</v>
      </c>
      <c r="I3" s="33" t="s">
        <v>5</v>
      </c>
      <c r="J3" s="44" t="s">
        <v>49</v>
      </c>
    </row>
    <row r="4" spans="1:11" ht="15.75" x14ac:dyDescent="0.25">
      <c r="A4" s="4">
        <v>1</v>
      </c>
      <c r="B4" s="5" t="s">
        <v>20</v>
      </c>
      <c r="C4" s="6" t="s">
        <v>20</v>
      </c>
      <c r="D4" s="4">
        <v>2</v>
      </c>
      <c r="E4" s="7">
        <v>4000</v>
      </c>
      <c r="F4" s="46">
        <v>5535</v>
      </c>
      <c r="G4" s="8">
        <v>1400</v>
      </c>
      <c r="H4" s="39">
        <v>2</v>
      </c>
      <c r="I4" s="29">
        <f t="shared" ref="I4:I12" si="0">H4*I$42</f>
        <v>1000</v>
      </c>
      <c r="J4" s="42">
        <f>SUM(G4+I4)</f>
        <v>2400</v>
      </c>
    </row>
    <row r="5" spans="1:11" ht="15.75" x14ac:dyDescent="0.25">
      <c r="A5" s="4">
        <v>2</v>
      </c>
      <c r="B5" s="5" t="s">
        <v>27</v>
      </c>
      <c r="C5" s="6" t="s">
        <v>27</v>
      </c>
      <c r="D5" s="4">
        <v>3</v>
      </c>
      <c r="E5" s="7">
        <v>6000</v>
      </c>
      <c r="F5" s="46">
        <v>8100</v>
      </c>
      <c r="G5" s="8">
        <v>2100</v>
      </c>
      <c r="H5" s="39">
        <v>4</v>
      </c>
      <c r="I5" s="29">
        <f t="shared" si="0"/>
        <v>2000</v>
      </c>
      <c r="J5" s="42">
        <f t="shared" ref="J5:J35" si="1">SUM(G5+I5)</f>
        <v>4100</v>
      </c>
    </row>
    <row r="6" spans="1:11" ht="15.75" x14ac:dyDescent="0.25">
      <c r="A6" s="9">
        <v>3</v>
      </c>
      <c r="B6" s="10" t="s">
        <v>18</v>
      </c>
      <c r="C6" s="11" t="s">
        <v>18</v>
      </c>
      <c r="D6" s="9">
        <v>2</v>
      </c>
      <c r="E6" s="7">
        <v>4000</v>
      </c>
      <c r="F6" s="46">
        <v>5400</v>
      </c>
      <c r="G6" s="8">
        <v>1400</v>
      </c>
      <c r="H6" s="39">
        <v>0</v>
      </c>
      <c r="I6" s="29">
        <f t="shared" si="0"/>
        <v>0</v>
      </c>
      <c r="J6" s="42">
        <f t="shared" si="1"/>
        <v>1400</v>
      </c>
    </row>
    <row r="7" spans="1:11" ht="15.75" x14ac:dyDescent="0.25">
      <c r="A7" s="4">
        <v>4</v>
      </c>
      <c r="B7" s="5" t="s">
        <v>16</v>
      </c>
      <c r="C7" s="6" t="s">
        <v>16</v>
      </c>
      <c r="D7" s="4">
        <v>2</v>
      </c>
      <c r="E7" s="7">
        <v>4000</v>
      </c>
      <c r="F7" s="46">
        <v>5422</v>
      </c>
      <c r="G7" s="8">
        <v>1400</v>
      </c>
      <c r="H7" s="39">
        <v>2</v>
      </c>
      <c r="I7" s="29">
        <f t="shared" si="0"/>
        <v>1000</v>
      </c>
      <c r="J7" s="42">
        <f t="shared" si="1"/>
        <v>2400</v>
      </c>
    </row>
    <row r="8" spans="1:11" ht="15.75" x14ac:dyDescent="0.25">
      <c r="A8" s="4">
        <v>5</v>
      </c>
      <c r="B8" s="5" t="s">
        <v>23</v>
      </c>
      <c r="C8" s="6" t="s">
        <v>23</v>
      </c>
      <c r="D8" s="4">
        <v>2</v>
      </c>
      <c r="E8" s="7">
        <v>4000</v>
      </c>
      <c r="F8" s="46">
        <v>5455</v>
      </c>
      <c r="G8" s="8">
        <v>1400</v>
      </c>
      <c r="H8" s="39">
        <v>0</v>
      </c>
      <c r="I8" s="29">
        <f t="shared" si="0"/>
        <v>0</v>
      </c>
      <c r="J8" s="42">
        <f t="shared" si="1"/>
        <v>1400</v>
      </c>
    </row>
    <row r="9" spans="1:11" x14ac:dyDescent="0.25">
      <c r="A9" s="65">
        <v>6</v>
      </c>
      <c r="B9" s="5" t="s">
        <v>11</v>
      </c>
      <c r="C9" s="68" t="s">
        <v>12</v>
      </c>
      <c r="D9" s="4">
        <v>3</v>
      </c>
      <c r="E9" s="7">
        <f>D9*$D$40</f>
        <v>6000</v>
      </c>
      <c r="F9" s="46">
        <v>8097</v>
      </c>
      <c r="G9" s="58">
        <v>7000</v>
      </c>
      <c r="H9" s="40">
        <v>0</v>
      </c>
      <c r="I9" s="29">
        <f t="shared" si="0"/>
        <v>0</v>
      </c>
      <c r="J9" s="48">
        <f>SUM(G9+I13)</f>
        <v>9000</v>
      </c>
    </row>
    <row r="10" spans="1:11" x14ac:dyDescent="0.25">
      <c r="A10" s="66"/>
      <c r="B10" s="5" t="s">
        <v>13</v>
      </c>
      <c r="C10" s="69"/>
      <c r="D10" s="4">
        <v>3</v>
      </c>
      <c r="E10" s="7">
        <f>D10*$D$40</f>
        <v>6000</v>
      </c>
      <c r="F10" s="46">
        <v>8100</v>
      </c>
      <c r="G10" s="59"/>
      <c r="H10" s="40">
        <v>0</v>
      </c>
      <c r="I10" s="29">
        <f t="shared" si="0"/>
        <v>0</v>
      </c>
      <c r="J10" s="48"/>
    </row>
    <row r="11" spans="1:11" x14ac:dyDescent="0.25">
      <c r="A11" s="66"/>
      <c r="B11" s="5" t="s">
        <v>14</v>
      </c>
      <c r="C11" s="69"/>
      <c r="D11" s="4">
        <v>3</v>
      </c>
      <c r="E11" s="7">
        <f>D11*$D$40</f>
        <v>6000</v>
      </c>
      <c r="F11" s="46">
        <v>8100</v>
      </c>
      <c r="G11" s="59"/>
      <c r="H11" s="40">
        <v>0</v>
      </c>
      <c r="I11" s="29">
        <f t="shared" si="0"/>
        <v>0</v>
      </c>
      <c r="J11" s="48"/>
    </row>
    <row r="12" spans="1:11" x14ac:dyDescent="0.25">
      <c r="A12" s="66"/>
      <c r="B12" s="5" t="s">
        <v>15</v>
      </c>
      <c r="C12" s="69"/>
      <c r="D12" s="4">
        <v>1</v>
      </c>
      <c r="E12" s="7">
        <v>2000</v>
      </c>
      <c r="F12" s="46">
        <v>2700</v>
      </c>
      <c r="G12" s="60"/>
      <c r="H12" s="40">
        <v>0</v>
      </c>
      <c r="I12" s="29">
        <f t="shared" si="0"/>
        <v>0</v>
      </c>
      <c r="J12" s="48"/>
    </row>
    <row r="13" spans="1:11" x14ac:dyDescent="0.25">
      <c r="A13" s="66"/>
      <c r="B13" s="5" t="s">
        <v>47</v>
      </c>
      <c r="C13" s="69"/>
      <c r="D13" s="22">
        <v>0</v>
      </c>
      <c r="E13" s="23">
        <v>0</v>
      </c>
      <c r="F13" s="47">
        <v>0</v>
      </c>
      <c r="G13" s="8">
        <v>0</v>
      </c>
      <c r="H13" s="40">
        <v>2</v>
      </c>
      <c r="I13" s="53">
        <v>2000</v>
      </c>
      <c r="J13" s="48"/>
    </row>
    <row r="14" spans="1:11" x14ac:dyDescent="0.25">
      <c r="A14" s="67"/>
      <c r="B14" s="5" t="s">
        <v>48</v>
      </c>
      <c r="C14" s="70"/>
      <c r="D14" s="22">
        <v>0</v>
      </c>
      <c r="E14" s="23">
        <v>0</v>
      </c>
      <c r="F14" s="47">
        <v>0</v>
      </c>
      <c r="G14" s="8">
        <v>0</v>
      </c>
      <c r="H14" s="40">
        <v>2</v>
      </c>
      <c r="I14" s="54"/>
      <c r="J14" s="48"/>
    </row>
    <row r="15" spans="1:11" ht="15.75" x14ac:dyDescent="0.25">
      <c r="A15" s="9">
        <v>7</v>
      </c>
      <c r="B15" s="5" t="s">
        <v>29</v>
      </c>
      <c r="C15" s="12" t="s">
        <v>29</v>
      </c>
      <c r="D15" s="4">
        <v>2</v>
      </c>
      <c r="E15" s="7">
        <v>4000</v>
      </c>
      <c r="F15" s="46">
        <v>5101</v>
      </c>
      <c r="G15" s="8">
        <v>1400</v>
      </c>
      <c r="H15" s="39"/>
      <c r="I15" s="29">
        <f t="shared" ref="I15:I35" si="2">H15*I$42</f>
        <v>0</v>
      </c>
      <c r="J15" s="42">
        <f t="shared" si="1"/>
        <v>1400</v>
      </c>
    </row>
    <row r="16" spans="1:11" ht="15.75" x14ac:dyDescent="0.25">
      <c r="A16" s="9">
        <v>8</v>
      </c>
      <c r="B16" s="5" t="s">
        <v>17</v>
      </c>
      <c r="C16" s="12" t="s">
        <v>17</v>
      </c>
      <c r="D16" s="4">
        <v>2</v>
      </c>
      <c r="E16" s="7">
        <v>4000</v>
      </c>
      <c r="F16" s="46">
        <v>5400</v>
      </c>
      <c r="G16" s="8">
        <v>1400</v>
      </c>
      <c r="H16" s="39">
        <v>2</v>
      </c>
      <c r="I16" s="29">
        <f t="shared" si="2"/>
        <v>1000</v>
      </c>
      <c r="J16" s="42">
        <f t="shared" si="1"/>
        <v>2400</v>
      </c>
    </row>
    <row r="17" spans="1:10" ht="15.75" x14ac:dyDescent="0.25">
      <c r="A17" s="9">
        <v>9</v>
      </c>
      <c r="B17" s="5" t="s">
        <v>28</v>
      </c>
      <c r="C17" s="12" t="s">
        <v>28</v>
      </c>
      <c r="D17" s="4">
        <v>5</v>
      </c>
      <c r="E17" s="7">
        <v>10000</v>
      </c>
      <c r="F17" s="46">
        <v>13500</v>
      </c>
      <c r="G17" s="8">
        <v>3500</v>
      </c>
      <c r="H17" s="39">
        <v>2</v>
      </c>
      <c r="I17" s="29">
        <f t="shared" si="2"/>
        <v>1000</v>
      </c>
      <c r="J17" s="42">
        <f t="shared" si="1"/>
        <v>4500</v>
      </c>
    </row>
    <row r="18" spans="1:10" ht="15.75" x14ac:dyDescent="0.25">
      <c r="A18" s="9">
        <v>10</v>
      </c>
      <c r="B18" s="13" t="s">
        <v>22</v>
      </c>
      <c r="C18" s="12" t="s">
        <v>22</v>
      </c>
      <c r="D18" s="4">
        <v>5</v>
      </c>
      <c r="E18" s="7">
        <v>10000</v>
      </c>
      <c r="F18" s="46">
        <v>13500</v>
      </c>
      <c r="G18" s="8">
        <v>3500</v>
      </c>
      <c r="H18" s="39">
        <v>3</v>
      </c>
      <c r="I18" s="29">
        <f t="shared" si="2"/>
        <v>1500</v>
      </c>
      <c r="J18" s="42">
        <f t="shared" si="1"/>
        <v>5000</v>
      </c>
    </row>
    <row r="19" spans="1:10" ht="15.75" x14ac:dyDescent="0.25">
      <c r="A19" s="9">
        <v>11</v>
      </c>
      <c r="B19" s="13" t="s">
        <v>8</v>
      </c>
      <c r="C19" s="12" t="s">
        <v>8</v>
      </c>
      <c r="D19" s="4">
        <v>4</v>
      </c>
      <c r="E19" s="7">
        <v>8000</v>
      </c>
      <c r="F19" s="46">
        <v>10800</v>
      </c>
      <c r="G19" s="8">
        <v>2800</v>
      </c>
      <c r="H19" s="39">
        <v>3</v>
      </c>
      <c r="I19" s="29">
        <f t="shared" si="2"/>
        <v>1500</v>
      </c>
      <c r="J19" s="42">
        <f t="shared" si="1"/>
        <v>4300</v>
      </c>
    </row>
    <row r="20" spans="1:10" ht="15.75" x14ac:dyDescent="0.25">
      <c r="A20" s="9">
        <v>12</v>
      </c>
      <c r="B20" s="5" t="s">
        <v>33</v>
      </c>
      <c r="C20" s="12" t="s">
        <v>33</v>
      </c>
      <c r="D20" s="4">
        <v>2</v>
      </c>
      <c r="E20" s="7">
        <v>4000</v>
      </c>
      <c r="F20" s="46">
        <v>3686</v>
      </c>
      <c r="G20" s="8">
        <v>1400</v>
      </c>
      <c r="H20" s="39">
        <v>2</v>
      </c>
      <c r="I20" s="29">
        <f t="shared" si="2"/>
        <v>1000</v>
      </c>
      <c r="J20" s="42">
        <f t="shared" si="1"/>
        <v>2400</v>
      </c>
    </row>
    <row r="21" spans="1:10" ht="15.75" x14ac:dyDescent="0.25">
      <c r="A21" s="9">
        <v>13</v>
      </c>
      <c r="B21" s="5" t="s">
        <v>7</v>
      </c>
      <c r="C21" s="12" t="s">
        <v>7</v>
      </c>
      <c r="D21" s="4">
        <v>3</v>
      </c>
      <c r="E21" s="7">
        <v>6000</v>
      </c>
      <c r="F21" s="46">
        <v>8100</v>
      </c>
      <c r="G21" s="8">
        <v>2100</v>
      </c>
      <c r="H21" s="39">
        <v>2</v>
      </c>
      <c r="I21" s="29">
        <f t="shared" si="2"/>
        <v>1000</v>
      </c>
      <c r="J21" s="42">
        <f t="shared" si="1"/>
        <v>3100</v>
      </c>
    </row>
    <row r="22" spans="1:10" ht="15.75" x14ac:dyDescent="0.25">
      <c r="A22" s="9">
        <v>14</v>
      </c>
      <c r="B22" s="5" t="s">
        <v>21</v>
      </c>
      <c r="C22" s="12" t="s">
        <v>21</v>
      </c>
      <c r="D22" s="4">
        <v>2</v>
      </c>
      <c r="E22" s="7">
        <f t="shared" ref="E22:E32" si="3">D22*$D$40</f>
        <v>4000</v>
      </c>
      <c r="F22" s="46">
        <v>5400</v>
      </c>
      <c r="G22" s="8">
        <v>1400</v>
      </c>
      <c r="H22" s="39">
        <v>3</v>
      </c>
      <c r="I22" s="29">
        <f t="shared" si="2"/>
        <v>1500</v>
      </c>
      <c r="J22" s="42">
        <f t="shared" si="1"/>
        <v>2900</v>
      </c>
    </row>
    <row r="23" spans="1:10" ht="15.75" x14ac:dyDescent="0.25">
      <c r="A23" s="9">
        <v>15</v>
      </c>
      <c r="B23" s="5" t="s">
        <v>25</v>
      </c>
      <c r="C23" s="12" t="s">
        <v>26</v>
      </c>
      <c r="D23" s="4">
        <v>5</v>
      </c>
      <c r="E23" s="7">
        <f t="shared" si="3"/>
        <v>10000</v>
      </c>
      <c r="F23" s="46">
        <v>13500</v>
      </c>
      <c r="G23" s="8">
        <v>3500</v>
      </c>
      <c r="H23" s="39">
        <v>3</v>
      </c>
      <c r="I23" s="29">
        <f t="shared" si="2"/>
        <v>1500</v>
      </c>
      <c r="J23" s="42">
        <f t="shared" si="1"/>
        <v>5000</v>
      </c>
    </row>
    <row r="24" spans="1:10" ht="15.75" x14ac:dyDescent="0.25">
      <c r="A24" s="9">
        <v>16</v>
      </c>
      <c r="B24" s="5" t="s">
        <v>24</v>
      </c>
      <c r="C24" s="12" t="s">
        <v>24</v>
      </c>
      <c r="D24" s="4">
        <v>3</v>
      </c>
      <c r="E24" s="7">
        <f t="shared" si="3"/>
        <v>6000</v>
      </c>
      <c r="F24" s="46">
        <v>8100</v>
      </c>
      <c r="G24" s="8">
        <v>2100</v>
      </c>
      <c r="H24" s="39">
        <v>0</v>
      </c>
      <c r="I24" s="29">
        <f t="shared" si="2"/>
        <v>0</v>
      </c>
      <c r="J24" s="42">
        <f t="shared" si="1"/>
        <v>2100</v>
      </c>
    </row>
    <row r="25" spans="1:10" ht="15.75" x14ac:dyDescent="0.25">
      <c r="A25" s="9">
        <v>17</v>
      </c>
      <c r="B25" s="5" t="s">
        <v>32</v>
      </c>
      <c r="C25" s="12" t="s">
        <v>32</v>
      </c>
      <c r="D25" s="4">
        <v>1</v>
      </c>
      <c r="E25" s="7">
        <f t="shared" si="3"/>
        <v>2000</v>
      </c>
      <c r="F25" s="46">
        <v>2700</v>
      </c>
      <c r="G25" s="8">
        <v>700</v>
      </c>
      <c r="H25" s="39">
        <v>3</v>
      </c>
      <c r="I25" s="29">
        <f t="shared" si="2"/>
        <v>1500</v>
      </c>
      <c r="J25" s="42">
        <f t="shared" si="1"/>
        <v>2200</v>
      </c>
    </row>
    <row r="26" spans="1:10" ht="15.75" x14ac:dyDescent="0.25">
      <c r="A26" s="9">
        <v>18</v>
      </c>
      <c r="B26" s="5" t="s">
        <v>10</v>
      </c>
      <c r="C26" s="12" t="s">
        <v>10</v>
      </c>
      <c r="D26" s="4">
        <v>3</v>
      </c>
      <c r="E26" s="7">
        <f t="shared" si="3"/>
        <v>6000</v>
      </c>
      <c r="F26" s="46">
        <v>8100</v>
      </c>
      <c r="G26" s="8">
        <v>2100</v>
      </c>
      <c r="H26" s="39">
        <v>4</v>
      </c>
      <c r="I26" s="29">
        <f t="shared" si="2"/>
        <v>2000</v>
      </c>
      <c r="J26" s="42">
        <f t="shared" si="1"/>
        <v>4100</v>
      </c>
    </row>
    <row r="27" spans="1:10" ht="15.75" x14ac:dyDescent="0.25">
      <c r="A27" s="9">
        <v>19</v>
      </c>
      <c r="B27" s="5" t="s">
        <v>19</v>
      </c>
      <c r="C27" s="12" t="s">
        <v>19</v>
      </c>
      <c r="D27" s="4">
        <v>1</v>
      </c>
      <c r="E27" s="7">
        <f t="shared" si="3"/>
        <v>2000</v>
      </c>
      <c r="F27" s="46">
        <v>2700</v>
      </c>
      <c r="G27" s="8">
        <v>700</v>
      </c>
      <c r="H27" s="39">
        <v>3</v>
      </c>
      <c r="I27" s="29">
        <f t="shared" si="2"/>
        <v>1500</v>
      </c>
      <c r="J27" s="42">
        <f t="shared" si="1"/>
        <v>2200</v>
      </c>
    </row>
    <row r="28" spans="1:10" ht="15.75" x14ac:dyDescent="0.25">
      <c r="A28" s="9">
        <v>20</v>
      </c>
      <c r="B28" s="14" t="s">
        <v>6</v>
      </c>
      <c r="C28" s="12" t="s">
        <v>6</v>
      </c>
      <c r="D28" s="22">
        <v>4</v>
      </c>
      <c r="E28" s="23">
        <f t="shared" si="3"/>
        <v>8000</v>
      </c>
      <c r="F28" s="47">
        <v>11022</v>
      </c>
      <c r="G28" s="8">
        <v>2800</v>
      </c>
      <c r="H28" s="39">
        <v>3</v>
      </c>
      <c r="I28" s="29">
        <f t="shared" si="2"/>
        <v>1500</v>
      </c>
      <c r="J28" s="42">
        <f t="shared" si="1"/>
        <v>4300</v>
      </c>
    </row>
    <row r="29" spans="1:10" ht="15.75" x14ac:dyDescent="0.25">
      <c r="A29" s="9">
        <v>21</v>
      </c>
      <c r="B29" s="14" t="s">
        <v>9</v>
      </c>
      <c r="C29" s="12" t="s">
        <v>9</v>
      </c>
      <c r="D29" s="22">
        <v>3</v>
      </c>
      <c r="E29" s="23">
        <f t="shared" si="3"/>
        <v>6000</v>
      </c>
      <c r="F29" s="47">
        <v>7912</v>
      </c>
      <c r="G29" s="8">
        <v>2100</v>
      </c>
      <c r="H29" s="41">
        <v>3</v>
      </c>
      <c r="I29" s="29">
        <f t="shared" si="2"/>
        <v>1500</v>
      </c>
      <c r="J29" s="42">
        <f t="shared" si="1"/>
        <v>3600</v>
      </c>
    </row>
    <row r="30" spans="1:10" ht="15.75" x14ac:dyDescent="0.25">
      <c r="A30" s="9">
        <v>22</v>
      </c>
      <c r="B30" s="14" t="s">
        <v>39</v>
      </c>
      <c r="C30" s="12" t="s">
        <v>39</v>
      </c>
      <c r="D30" s="22">
        <v>1</v>
      </c>
      <c r="E30" s="23">
        <f t="shared" si="3"/>
        <v>2000</v>
      </c>
      <c r="F30" s="47">
        <v>2700</v>
      </c>
      <c r="G30" s="8">
        <v>700</v>
      </c>
      <c r="H30" s="39">
        <v>2</v>
      </c>
      <c r="I30" s="29">
        <f t="shared" si="2"/>
        <v>1000</v>
      </c>
      <c r="J30" s="42">
        <f t="shared" si="1"/>
        <v>1700</v>
      </c>
    </row>
    <row r="31" spans="1:10" ht="15.75" x14ac:dyDescent="0.25">
      <c r="A31" s="26">
        <v>23</v>
      </c>
      <c r="B31" s="5" t="s">
        <v>44</v>
      </c>
      <c r="C31" s="27" t="s">
        <v>44</v>
      </c>
      <c r="D31" s="22">
        <v>0</v>
      </c>
      <c r="E31" s="23">
        <f t="shared" si="3"/>
        <v>0</v>
      </c>
      <c r="F31" s="47">
        <v>0</v>
      </c>
      <c r="G31" s="8">
        <v>0</v>
      </c>
      <c r="H31" s="39">
        <v>2</v>
      </c>
      <c r="I31" s="29">
        <f t="shared" si="2"/>
        <v>1000</v>
      </c>
      <c r="J31" s="42">
        <f t="shared" si="1"/>
        <v>1000</v>
      </c>
    </row>
    <row r="32" spans="1:10" ht="15.75" x14ac:dyDescent="0.25">
      <c r="A32" s="26">
        <v>24</v>
      </c>
      <c r="B32" s="5" t="s">
        <v>30</v>
      </c>
      <c r="C32" s="27" t="s">
        <v>30</v>
      </c>
      <c r="D32" s="22">
        <v>0</v>
      </c>
      <c r="E32" s="23">
        <f t="shared" si="3"/>
        <v>0</v>
      </c>
      <c r="F32" s="47">
        <v>0</v>
      </c>
      <c r="G32" s="8">
        <v>0</v>
      </c>
      <c r="H32" s="39">
        <v>3</v>
      </c>
      <c r="I32" s="29">
        <f t="shared" si="2"/>
        <v>1500</v>
      </c>
      <c r="J32" s="42">
        <f t="shared" si="1"/>
        <v>1500</v>
      </c>
    </row>
    <row r="33" spans="1:10" ht="15.75" x14ac:dyDescent="0.25">
      <c r="A33" s="26">
        <v>25</v>
      </c>
      <c r="B33" s="5" t="s">
        <v>31</v>
      </c>
      <c r="C33" s="27" t="s">
        <v>31</v>
      </c>
      <c r="D33" s="22">
        <v>0</v>
      </c>
      <c r="E33" s="23">
        <v>0</v>
      </c>
      <c r="F33" s="47">
        <v>0</v>
      </c>
      <c r="G33" s="8">
        <v>0</v>
      </c>
      <c r="H33" s="39">
        <v>2</v>
      </c>
      <c r="I33" s="29">
        <f t="shared" si="2"/>
        <v>1000</v>
      </c>
      <c r="J33" s="42">
        <f t="shared" si="1"/>
        <v>1000</v>
      </c>
    </row>
    <row r="34" spans="1:10" ht="15.75" x14ac:dyDescent="0.25">
      <c r="A34" s="26">
        <v>26</v>
      </c>
      <c r="B34" s="5" t="s">
        <v>45</v>
      </c>
      <c r="C34" s="27" t="s">
        <v>45</v>
      </c>
      <c r="D34" s="22">
        <v>0</v>
      </c>
      <c r="E34" s="23">
        <v>0</v>
      </c>
      <c r="F34" s="47">
        <v>0</v>
      </c>
      <c r="G34" s="8">
        <v>0</v>
      </c>
      <c r="H34" s="39">
        <v>3</v>
      </c>
      <c r="I34" s="29">
        <f t="shared" si="2"/>
        <v>1500</v>
      </c>
      <c r="J34" s="42">
        <f t="shared" si="1"/>
        <v>1500</v>
      </c>
    </row>
    <row r="35" spans="1:10" ht="16.5" thickBot="1" x14ac:dyDescent="0.3">
      <c r="A35" s="26">
        <v>27</v>
      </c>
      <c r="B35" s="5" t="s">
        <v>46</v>
      </c>
      <c r="C35" s="27" t="s">
        <v>51</v>
      </c>
      <c r="D35" s="22">
        <v>0</v>
      </c>
      <c r="E35" s="23">
        <v>0</v>
      </c>
      <c r="F35" s="47">
        <v>0</v>
      </c>
      <c r="G35" s="8">
        <v>0</v>
      </c>
      <c r="H35" s="39">
        <v>1</v>
      </c>
      <c r="I35" s="29">
        <f t="shared" si="2"/>
        <v>500</v>
      </c>
      <c r="J35" s="43">
        <f t="shared" si="1"/>
        <v>500</v>
      </c>
    </row>
    <row r="36" spans="1:10" ht="21.75" thickBot="1" x14ac:dyDescent="0.4">
      <c r="A36" s="61" t="s">
        <v>34</v>
      </c>
      <c r="B36" s="62"/>
      <c r="C36" s="63"/>
      <c r="D36" s="15">
        <f t="shared" ref="D36:J36" si="4">SUM(D4:D35)</f>
        <v>67</v>
      </c>
      <c r="E36" s="16">
        <f t="shared" si="4"/>
        <v>134000</v>
      </c>
      <c r="F36" s="16">
        <f t="shared" si="4"/>
        <v>179130</v>
      </c>
      <c r="G36" s="17">
        <f t="shared" si="4"/>
        <v>46900</v>
      </c>
      <c r="H36" s="28">
        <f t="shared" si="4"/>
        <v>61</v>
      </c>
      <c r="I36" s="31">
        <f t="shared" si="4"/>
        <v>30500</v>
      </c>
      <c r="J36" s="45">
        <f t="shared" si="4"/>
        <v>77400</v>
      </c>
    </row>
    <row r="37" spans="1:10" ht="15.75" x14ac:dyDescent="0.25">
      <c r="A37" s="18"/>
      <c r="B37" s="18"/>
      <c r="C37" s="18"/>
      <c r="D37" s="18"/>
      <c r="E37" s="18"/>
      <c r="F37" s="18"/>
    </row>
    <row r="38" spans="1:10" ht="15.75" x14ac:dyDescent="0.25">
      <c r="A38" s="18"/>
      <c r="B38" s="34"/>
      <c r="C38" s="34"/>
      <c r="D38" s="64"/>
      <c r="E38" s="64"/>
      <c r="F38" s="36"/>
    </row>
    <row r="39" spans="1:10" ht="15.75" x14ac:dyDescent="0.25">
      <c r="A39" s="18"/>
      <c r="B39" s="19"/>
      <c r="C39" s="19"/>
      <c r="D39" s="19"/>
      <c r="E39" s="19"/>
      <c r="F39" s="20"/>
    </row>
    <row r="40" spans="1:10" ht="15.75" x14ac:dyDescent="0.25">
      <c r="A40" s="18"/>
      <c r="B40" s="19" t="s">
        <v>36</v>
      </c>
      <c r="C40" s="19"/>
      <c r="D40" s="49">
        <v>2000</v>
      </c>
      <c r="E40" s="49"/>
      <c r="F40" s="20" t="s">
        <v>35</v>
      </c>
    </row>
    <row r="41" spans="1:10" ht="15.75" x14ac:dyDescent="0.25">
      <c r="B41" s="21"/>
      <c r="C41" s="21"/>
      <c r="D41" s="21"/>
      <c r="E41" s="21"/>
      <c r="F41" s="21"/>
    </row>
    <row r="42" spans="1:10" ht="15.75" x14ac:dyDescent="0.25">
      <c r="B42" s="19" t="s">
        <v>37</v>
      </c>
      <c r="C42" s="19"/>
      <c r="D42" s="50">
        <v>700</v>
      </c>
      <c r="E42" s="50"/>
      <c r="F42" s="20" t="s">
        <v>35</v>
      </c>
      <c r="G42" s="24" t="s">
        <v>43</v>
      </c>
      <c r="I42" s="25">
        <v>500</v>
      </c>
      <c r="J42" s="24" t="s">
        <v>35</v>
      </c>
    </row>
    <row r="43" spans="1:10" ht="15.75" x14ac:dyDescent="0.25">
      <c r="B43" s="21"/>
      <c r="C43" s="21"/>
      <c r="D43" s="21"/>
      <c r="E43" s="21"/>
      <c r="F43" s="21"/>
    </row>
    <row r="44" spans="1:10" ht="15.75" x14ac:dyDescent="0.25">
      <c r="B44" s="34"/>
      <c r="C44" s="35"/>
      <c r="D44" s="51"/>
      <c r="E44" s="51"/>
      <c r="F44" s="36"/>
      <c r="G44" s="37"/>
    </row>
  </sheetData>
  <mergeCells count="12">
    <mergeCell ref="J9:J14"/>
    <mergeCell ref="D40:E40"/>
    <mergeCell ref="D42:E42"/>
    <mergeCell ref="D44:E44"/>
    <mergeCell ref="H1:I1"/>
    <mergeCell ref="I13:I14"/>
    <mergeCell ref="A1:G1"/>
    <mergeCell ref="G9:G12"/>
    <mergeCell ref="A36:C36"/>
    <mergeCell ref="D38:E38"/>
    <mergeCell ref="A9:A14"/>
    <mergeCell ref="C9:C14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2016-06-29T06:44:52Z</dcterms:modified>
</cp:coreProperties>
</file>