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3D2CBDC6-1265-40C4-93AF-F4DEACAA3E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ry bez hranic - náklady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12" i="1"/>
  <c r="G15" i="1" s="1"/>
  <c r="D17" i="1" s="1"/>
  <c r="D12" i="1"/>
  <c r="D15" i="1" s="1"/>
  <c r="E8" i="1"/>
  <c r="E12" i="1" l="1"/>
  <c r="E15" i="1" s="1"/>
</calcChain>
</file>

<file path=xl/sharedStrings.xml><?xml version="1.0" encoding="utf-8"?>
<sst xmlns="http://schemas.openxmlformats.org/spreadsheetml/2006/main" count="18" uniqueCount="17">
  <si>
    <t>Jednotlivé položky</t>
  </si>
  <si>
    <t>Placky</t>
  </si>
  <si>
    <t>Medaile</t>
  </si>
  <si>
    <t>Dorty</t>
  </si>
  <si>
    <t>Trička a dárkové předměty</t>
  </si>
  <si>
    <t>Rozdíl</t>
  </si>
  <si>
    <t>Hrníčky/ručníky</t>
  </si>
  <si>
    <t>Jmenovky pro rozhodčí, fixy, fólie</t>
  </si>
  <si>
    <t>Náklady MB</t>
  </si>
  <si>
    <t>Dotace KV (Jednorázové akce)</t>
  </si>
  <si>
    <t>Náklady na akci celkem</t>
  </si>
  <si>
    <t>Finanční příspěvek na občerstvení</t>
  </si>
  <si>
    <t>Hry bez hranic</t>
  </si>
  <si>
    <t>Tašky</t>
  </si>
  <si>
    <t>(500 ks)</t>
  </si>
  <si>
    <t>Nový pohár, podstavec k putovnímu poháru, štítky na pohár</t>
  </si>
  <si>
    <t>přefakturace obcím (cca 829 Kč/obec)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</si>
</sst>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3" fontId="3" fillId="0" borderId="8" xfId="0" applyNumberFormat="1" applyFont="1" applyBorder="1"/>
    <xf numFmtId="0" fontId="3" fillId="0" borderId="10" xfId="0" applyFont="1" applyBorder="1"/>
    <xf numFmtId="0" fontId="0" fillId="0" borderId="5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4" borderId="29" xfId="0" applyNumberFormat="1" applyFont="1" applyFill="1" applyBorder="1" applyAlignment="1">
      <alignment horizontal="center"/>
    </xf>
    <xf numFmtId="3" fontId="2" fillId="4" borderId="30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2" fillId="5" borderId="12" xfId="0" applyNumberFormat="1" applyFont="1" applyFill="1" applyBorder="1" applyAlignment="1">
      <alignment horizontal="center"/>
    </xf>
    <xf numFmtId="3" fontId="2" fillId="5" borderId="4" xfId="0" applyNumberFormat="1" applyFont="1" applyFill="1" applyBorder="1" applyAlignment="1">
      <alignment horizontal="center"/>
    </xf>
    <xf numFmtId="3" fontId="2" fillId="4" borderId="16" xfId="0" applyNumberFormat="1" applyFont="1" applyFill="1" applyBorder="1" applyAlignment="1">
      <alignment horizontal="center"/>
    </xf>
    <xf numFmtId="3" fontId="2" fillId="4" borderId="14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3" fontId="2" fillId="4" borderId="22" xfId="0" applyNumberFormat="1" applyFont="1" applyFill="1" applyBorder="1" applyAlignment="1">
      <alignment horizontal="center"/>
    </xf>
    <xf numFmtId="3" fontId="2" fillId="4" borderId="21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365761</xdr:colOff>
      <xdr:row>0</xdr:row>
      <xdr:rowOff>195369</xdr:rowOff>
    </xdr:from>
    <xdr:to>
      <xdr:col>10</xdr:col>
      <xdr:colOff>76200</xdr:colOff>
      <xdr:row>7</xdr:row>
      <xdr:rowOff>29269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BA1DF98-768C-4400-9AAD-AA6232345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1" y="195369"/>
          <a:ext cx="1539239" cy="1479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sqref="A1:G1"/>
    </sheetView>
  </sheetViews>
  <sheetFormatPr defaultRowHeight="14.4" x14ac:dyDescent="0.3"/>
  <cols>
    <col min="1" max="1" width="9.6640625" customWidth="1"/>
    <col min="3" max="4" width="19.109375" customWidth="1"/>
    <col min="6" max="6" width="10.109375" customWidth="1"/>
    <col min="7" max="7" width="14.44140625" style="1" customWidth="1"/>
    <col min="8" max="8" width="8.88671875" style="1" customWidth="1"/>
  </cols>
  <sheetData>
    <row r="1" spans="1:8" ht="26.4" thickBot="1" x14ac:dyDescent="0.55000000000000004">
      <c r="A1" s="51" t="s">
        <v>12</v>
      </c>
      <c r="B1" s="52"/>
      <c r="C1" s="52"/>
      <c r="D1" s="52"/>
      <c r="E1" s="52"/>
      <c r="F1" s="52"/>
      <c r="G1" s="53"/>
      <c r="H1" s="2"/>
    </row>
    <row r="2" spans="1:8" ht="16.2" thickBot="1" x14ac:dyDescent="0.35">
      <c r="A2" s="70" t="s">
        <v>0</v>
      </c>
      <c r="B2" s="63"/>
      <c r="C2" s="64"/>
      <c r="D2" s="6">
        <v>2019</v>
      </c>
      <c r="E2" s="63">
        <v>2020</v>
      </c>
      <c r="F2" s="64"/>
      <c r="G2" s="8">
        <v>2021</v>
      </c>
    </row>
    <row r="3" spans="1:8" x14ac:dyDescent="0.3">
      <c r="A3" s="42" t="s">
        <v>1</v>
      </c>
      <c r="B3" s="43"/>
      <c r="C3" s="43"/>
      <c r="D3" s="9">
        <v>1124</v>
      </c>
      <c r="E3" s="44">
        <v>1124</v>
      </c>
      <c r="F3" s="45"/>
      <c r="G3" s="19">
        <v>1959</v>
      </c>
    </row>
    <row r="4" spans="1:8" x14ac:dyDescent="0.3">
      <c r="A4" s="37" t="s">
        <v>4</v>
      </c>
      <c r="B4" s="38"/>
      <c r="C4" s="39"/>
      <c r="D4" s="10">
        <v>24422</v>
      </c>
      <c r="E4" s="65">
        <v>35100</v>
      </c>
      <c r="F4" s="66"/>
      <c r="G4" s="20">
        <v>33454.14</v>
      </c>
    </row>
    <row r="5" spans="1:8" x14ac:dyDescent="0.3">
      <c r="A5" s="37" t="s">
        <v>2</v>
      </c>
      <c r="B5" s="38"/>
      <c r="C5" s="39"/>
      <c r="D5" s="7">
        <v>521</v>
      </c>
      <c r="E5" s="65">
        <v>408</v>
      </c>
      <c r="F5" s="66"/>
      <c r="G5" s="11">
        <v>360</v>
      </c>
    </row>
    <row r="6" spans="1:8" ht="29.4" customHeight="1" x14ac:dyDescent="0.3">
      <c r="A6" s="71" t="s">
        <v>15</v>
      </c>
      <c r="B6" s="72"/>
      <c r="C6" s="72"/>
      <c r="D6" s="12">
        <v>0</v>
      </c>
      <c r="E6" s="67">
        <v>977</v>
      </c>
      <c r="F6" s="68"/>
      <c r="G6" s="73">
        <v>0</v>
      </c>
    </row>
    <row r="7" spans="1:8" x14ac:dyDescent="0.3">
      <c r="A7" s="37" t="s">
        <v>11</v>
      </c>
      <c r="B7" s="38"/>
      <c r="C7" s="39"/>
      <c r="D7" s="10">
        <v>5000</v>
      </c>
      <c r="E7" s="69">
        <v>5000</v>
      </c>
      <c r="F7" s="49"/>
      <c r="G7" s="20">
        <v>7000</v>
      </c>
    </row>
    <row r="8" spans="1:8" x14ac:dyDescent="0.3">
      <c r="A8" s="46" t="s">
        <v>7</v>
      </c>
      <c r="B8" s="47"/>
      <c r="C8" s="47"/>
      <c r="D8" s="5">
        <v>80</v>
      </c>
      <c r="E8" s="49">
        <f>349+119+229+108</f>
        <v>805</v>
      </c>
      <c r="F8" s="54"/>
      <c r="G8" s="11">
        <f xml:space="preserve"> 126+330+173+28</f>
        <v>657</v>
      </c>
    </row>
    <row r="9" spans="1:8" x14ac:dyDescent="0.3">
      <c r="A9" s="46" t="s">
        <v>6</v>
      </c>
      <c r="B9" s="47"/>
      <c r="C9" s="47"/>
      <c r="D9" s="13">
        <v>4647</v>
      </c>
      <c r="E9" s="49">
        <v>10588</v>
      </c>
      <c r="F9" s="54"/>
      <c r="G9" s="20">
        <v>12432.75</v>
      </c>
    </row>
    <row r="10" spans="1:8" x14ac:dyDescent="0.3">
      <c r="A10" s="46" t="s">
        <v>13</v>
      </c>
      <c r="B10" s="47"/>
      <c r="C10" s="48"/>
      <c r="D10" s="22">
        <v>0</v>
      </c>
      <c r="E10" s="49">
        <v>0</v>
      </c>
      <c r="F10" s="50"/>
      <c r="G10" s="20">
        <v>3327</v>
      </c>
      <c r="H10" s="1" t="s">
        <v>14</v>
      </c>
    </row>
    <row r="11" spans="1:8" x14ac:dyDescent="0.3">
      <c r="A11" s="60" t="s">
        <v>3</v>
      </c>
      <c r="B11" s="61"/>
      <c r="C11" s="62"/>
      <c r="D11" s="14">
        <v>1750</v>
      </c>
      <c r="E11" s="40">
        <v>1980</v>
      </c>
      <c r="F11" s="41"/>
      <c r="G11" s="20">
        <v>1832</v>
      </c>
    </row>
    <row r="12" spans="1:8" ht="15.6" x14ac:dyDescent="0.3">
      <c r="A12" s="55" t="s">
        <v>10</v>
      </c>
      <c r="B12" s="56"/>
      <c r="C12" s="57"/>
      <c r="D12" s="15">
        <f>SUM(D3:D11)</f>
        <v>37544</v>
      </c>
      <c r="E12" s="58">
        <f>SUM(E3:F11)</f>
        <v>55982</v>
      </c>
      <c r="F12" s="59"/>
      <c r="G12" s="24">
        <f>SUM(G3:G11)</f>
        <v>61021.89</v>
      </c>
    </row>
    <row r="13" spans="1:8" ht="15.6" x14ac:dyDescent="0.3">
      <c r="A13" s="29" t="s">
        <v>9</v>
      </c>
      <c r="B13" s="30"/>
      <c r="C13" s="30"/>
      <c r="D13" s="16"/>
      <c r="E13" s="25">
        <v>14000</v>
      </c>
      <c r="F13" s="26"/>
      <c r="G13" s="21">
        <v>17000</v>
      </c>
    </row>
    <row r="14" spans="1:8" ht="16.2" thickBot="1" x14ac:dyDescent="0.35">
      <c r="A14" s="35" t="s">
        <v>6</v>
      </c>
      <c r="B14" s="36"/>
      <c r="C14" s="36"/>
      <c r="D14" s="17">
        <v>4647</v>
      </c>
      <c r="E14" s="33">
        <v>10588</v>
      </c>
      <c r="F14" s="34"/>
      <c r="G14" s="21">
        <v>12432.75</v>
      </c>
      <c r="H14" s="1" t="s">
        <v>16</v>
      </c>
    </row>
    <row r="15" spans="1:8" ht="16.2" thickBot="1" x14ac:dyDescent="0.35">
      <c r="A15" s="31" t="s">
        <v>8</v>
      </c>
      <c r="B15" s="32"/>
      <c r="C15" s="32"/>
      <c r="D15" s="18">
        <f>D12-D14</f>
        <v>32897</v>
      </c>
      <c r="E15" s="27">
        <f>E12-E13-E14</f>
        <v>31394</v>
      </c>
      <c r="F15" s="28"/>
      <c r="G15" s="23">
        <f>G12-G13-G14</f>
        <v>31589.14</v>
      </c>
    </row>
    <row r="16" spans="1:8" ht="15" thickBot="1" x14ac:dyDescent="0.35"/>
    <row r="17" spans="3:4" ht="15" thickBot="1" x14ac:dyDescent="0.35">
      <c r="C17" s="4" t="s">
        <v>5</v>
      </c>
      <c r="D17" s="3">
        <f>G15-E15</f>
        <v>195.13999999999942</v>
      </c>
    </row>
  </sheetData>
  <mergeCells count="29">
    <mergeCell ref="A1:G1"/>
    <mergeCell ref="E8:F8"/>
    <mergeCell ref="A12:C12"/>
    <mergeCell ref="E12:F12"/>
    <mergeCell ref="A9:C9"/>
    <mergeCell ref="E9:F9"/>
    <mergeCell ref="A11:C11"/>
    <mergeCell ref="E2:F2"/>
    <mergeCell ref="E4:F4"/>
    <mergeCell ref="E5:F5"/>
    <mergeCell ref="E6:F6"/>
    <mergeCell ref="E7:F7"/>
    <mergeCell ref="A2:C2"/>
    <mergeCell ref="A4:C4"/>
    <mergeCell ref="A5:C5"/>
    <mergeCell ref="A6:C6"/>
    <mergeCell ref="A7:C7"/>
    <mergeCell ref="E11:F11"/>
    <mergeCell ref="A3:C3"/>
    <mergeCell ref="E3:F3"/>
    <mergeCell ref="A8:C8"/>
    <mergeCell ref="A10:C10"/>
    <mergeCell ref="E10:F10"/>
    <mergeCell ref="E13:F13"/>
    <mergeCell ref="E15:F15"/>
    <mergeCell ref="A13:C13"/>
    <mergeCell ref="A15:C15"/>
    <mergeCell ref="E14:F14"/>
    <mergeCell ref="A14:C14"/>
  </mergeCells>
  <pageMargins left="0.7" right="0.7" top="0.75" bottom="0.75" header="0.3" footer="0.3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Hry bez hranic - 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2021-10-12T11:42:10Z</dcterms:modified>
</cp:coreProperties>
</file>