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12528" windowHeight="8820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 l="1"/>
  <c r="G8" i="1"/>
  <c r="B9" i="1" l="1"/>
  <c r="D9" i="1" l="1"/>
</calcChain>
</file>

<file path=xl/sharedStrings.xml><?xml version="1.0" encoding="utf-8"?>
<sst xmlns="http://schemas.openxmlformats.org/spreadsheetml/2006/main" count="42" uniqueCount="40">
  <si>
    <t>náklady na licence</t>
  </si>
  <si>
    <t>ostatní náklady</t>
  </si>
  <si>
    <t>poštovné</t>
  </si>
  <si>
    <t>dotace</t>
  </si>
  <si>
    <t>celkem na vrub MB</t>
  </si>
  <si>
    <t>technika, kabely</t>
  </si>
  <si>
    <t>příspěvky na licence</t>
  </si>
  <si>
    <t xml:space="preserve">Návrh na financování LK v roce 2018 </t>
  </si>
  <si>
    <t>Náklady na licence celkem</t>
  </si>
  <si>
    <t>Průměrné náklady na jedno promítání</t>
  </si>
  <si>
    <t>Spoluúčast obce na 1 promítání</t>
  </si>
  <si>
    <t>Návrh pro rok 2018</t>
  </si>
  <si>
    <t>Výchozí data z roku 2017</t>
  </si>
  <si>
    <t>Počet promítání v roce</t>
  </si>
  <si>
    <t>Max. náklady na 1 promítání</t>
  </si>
  <si>
    <t>Aplikace pravidla - příklad rok 2017</t>
  </si>
  <si>
    <t>Počet promítání nad částku 2600</t>
  </si>
  <si>
    <t>Počet promítání pod částku 2600</t>
  </si>
  <si>
    <t>2526 (2600)</t>
  </si>
  <si>
    <t>50/2 byly 4. filmy</t>
  </si>
  <si>
    <t>23/1 byl 4. film</t>
  </si>
  <si>
    <r>
      <t xml:space="preserve">Náklady na </t>
    </r>
    <r>
      <rPr>
        <b/>
        <sz val="12"/>
        <color theme="1"/>
        <rFont val="Calibri"/>
        <family val="2"/>
        <charset val="238"/>
        <scheme val="minor"/>
      </rPr>
      <t>22</t>
    </r>
    <r>
      <rPr>
        <sz val="12"/>
        <color theme="1"/>
        <rFont val="Calibri"/>
        <family val="2"/>
        <scheme val="minor"/>
      </rPr>
      <t xml:space="preserve"> promítání </t>
    </r>
    <r>
      <rPr>
        <b/>
        <sz val="12"/>
        <color theme="1"/>
        <rFont val="Calibri"/>
        <family val="2"/>
        <charset val="238"/>
        <scheme val="minor"/>
      </rPr>
      <t>před</t>
    </r>
    <r>
      <rPr>
        <sz val="12"/>
        <color theme="1"/>
        <rFont val="Calibri"/>
        <family val="2"/>
        <scheme val="minor"/>
      </rPr>
      <t xml:space="preserve"> pravidlem</t>
    </r>
  </si>
  <si>
    <r>
      <t xml:space="preserve">Náklady na </t>
    </r>
    <r>
      <rPr>
        <b/>
        <sz val="12"/>
        <color theme="1"/>
        <rFont val="Calibri"/>
        <family val="2"/>
        <charset val="238"/>
        <scheme val="minor"/>
      </rPr>
      <t>22</t>
    </r>
    <r>
      <rPr>
        <sz val="12"/>
        <color theme="1"/>
        <rFont val="Calibri"/>
        <family val="2"/>
        <scheme val="minor"/>
      </rPr>
      <t xml:space="preserve"> promítání </t>
    </r>
    <r>
      <rPr>
        <b/>
        <sz val="12"/>
        <color theme="1"/>
        <rFont val="Calibri"/>
        <family val="2"/>
        <scheme val="minor"/>
      </rPr>
      <t>s pravidlem</t>
    </r>
  </si>
  <si>
    <r>
      <rPr>
        <sz val="12"/>
        <color theme="1"/>
        <rFont val="Calibri"/>
        <family val="2"/>
        <charset val="238"/>
        <scheme val="minor"/>
      </rPr>
      <t>(22 x 2600) - (22 x 600) =</t>
    </r>
    <r>
      <rPr>
        <b/>
        <sz val="12"/>
        <color theme="1"/>
        <rFont val="Calibri"/>
        <family val="2"/>
        <charset val="238"/>
        <scheme val="minor"/>
      </rPr>
      <t xml:space="preserve"> 44 000</t>
    </r>
  </si>
  <si>
    <r>
      <t xml:space="preserve">Náklady na </t>
    </r>
    <r>
      <rPr>
        <b/>
        <sz val="12"/>
        <color theme="1"/>
        <rFont val="Calibri"/>
        <family val="2"/>
        <charset val="238"/>
        <scheme val="minor"/>
      </rPr>
      <t>48</t>
    </r>
    <r>
      <rPr>
        <sz val="12"/>
        <color theme="1"/>
        <rFont val="Calibri"/>
        <family val="2"/>
        <scheme val="minor"/>
      </rPr>
      <t xml:space="preserve"> promítání se </t>
    </r>
    <r>
      <rPr>
        <b/>
        <sz val="12"/>
        <color theme="1"/>
        <rFont val="Calibri"/>
        <family val="2"/>
        <charset val="238"/>
        <scheme val="minor"/>
      </rPr>
      <t>spoluúčastí obcí</t>
    </r>
  </si>
  <si>
    <r>
      <t xml:space="preserve">104 544 - (48 x 600) = </t>
    </r>
    <r>
      <rPr>
        <b/>
        <sz val="12"/>
        <color theme="1"/>
        <rFont val="Calibri"/>
        <family val="2"/>
        <charset val="238"/>
        <scheme val="minor"/>
      </rPr>
      <t>75 744</t>
    </r>
  </si>
  <si>
    <r>
      <t xml:space="preserve">(50 470 + </t>
    </r>
    <r>
      <rPr>
        <b/>
        <sz val="11"/>
        <color rgb="FFFF0000"/>
        <rFont val="Calibri"/>
        <family val="2"/>
        <charset val="238"/>
        <scheme val="minor"/>
      </rPr>
      <t>27 390</t>
    </r>
    <r>
      <rPr>
        <sz val="11"/>
        <color theme="1"/>
        <rFont val="Calibri"/>
        <family val="2"/>
        <scheme val="minor"/>
      </rPr>
      <t xml:space="preserve">) </t>
    </r>
  </si>
  <si>
    <t>Max. příspěvek DSO na 1 promítání</t>
  </si>
  <si>
    <t>Náklady na 1 promítání</t>
  </si>
  <si>
    <t>Příklad financování do 2600</t>
  </si>
  <si>
    <t>Příklad financování nad 2600</t>
  </si>
  <si>
    <t>Náklad na 1 promítání</t>
  </si>
  <si>
    <t>Příspěveke Mikroregionu</t>
  </si>
  <si>
    <t>Porovnání nákladů na letní kino v roce 2015, 2016, 2017,2018</t>
  </si>
  <si>
    <t>600 + 1 030</t>
  </si>
  <si>
    <r>
      <rPr>
        <b/>
        <sz val="11"/>
        <color rgb="FFFF0000"/>
        <rFont val="Calibri"/>
        <family val="2"/>
        <charset val="238"/>
        <scheme val="minor"/>
      </rPr>
      <t>Max. příspěvek</t>
    </r>
    <r>
      <rPr>
        <sz val="11"/>
        <color theme="1"/>
        <rFont val="Calibri"/>
        <family val="2"/>
        <scheme val="minor"/>
      </rPr>
      <t xml:space="preserve"> Mikroregionu</t>
    </r>
  </si>
  <si>
    <t>Spoluúčast obce mim. čl. př.</t>
  </si>
  <si>
    <t>Náklady NAD tuto částku by si obec hradila sama včetně 4. filmu (celý)</t>
  </si>
  <si>
    <t>Příklady financování v roce 2018</t>
  </si>
  <si>
    <r>
      <t xml:space="preserve">Náklady na </t>
    </r>
    <r>
      <rPr>
        <b/>
        <sz val="12"/>
        <color theme="1"/>
        <rFont val="Calibri"/>
        <family val="2"/>
        <charset val="238"/>
        <scheme val="minor"/>
      </rPr>
      <t>48 promítání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</si>
</sst>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0" fillId="0" borderId="12" xfId="0" applyBorder="1" applyAlignment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14" xfId="0" applyBorder="1"/>
    <xf numFmtId="3" fontId="13" fillId="0" borderId="23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0" fillId="4" borderId="24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0" fillId="4" borderId="7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CC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7" workbookViewId="0">
      <selection activeCell="M21" sqref="M21"/>
    </sheetView>
  </sheetViews>
  <sheetFormatPr defaultRowHeight="14.4" x14ac:dyDescent="0.3"/>
  <cols>
    <col min="1" max="1" width="19.21875" customWidth="1"/>
    <col min="3" max="3" width="11.77734375" customWidth="1"/>
    <col min="5" max="5" width="11.5546875" customWidth="1"/>
    <col min="6" max="6" width="0.109375" customWidth="1"/>
    <col min="13" max="13" width="22.109375" customWidth="1"/>
    <col min="14" max="14" width="11.77734375" customWidth="1"/>
    <col min="16" max="16" width="14.6640625" customWidth="1"/>
    <col min="17" max="18" width="8.88671875" customWidth="1"/>
  </cols>
  <sheetData>
    <row r="1" spans="1:16" ht="25.8" customHeight="1" thickBot="1" x14ac:dyDescent="0.35">
      <c r="A1" s="16" t="s">
        <v>33</v>
      </c>
      <c r="B1" s="17"/>
      <c r="C1" s="17"/>
      <c r="D1" s="17"/>
      <c r="E1" s="17"/>
      <c r="F1" s="17"/>
      <c r="G1" s="17"/>
      <c r="H1" s="17"/>
      <c r="I1" s="17"/>
      <c r="J1" s="18"/>
      <c r="L1" s="82" t="s">
        <v>38</v>
      </c>
      <c r="M1" s="83"/>
      <c r="N1" s="84"/>
    </row>
    <row r="2" spans="1:16" ht="25.2" customHeight="1" x14ac:dyDescent="0.3">
      <c r="A2" s="10"/>
      <c r="B2" s="75">
        <v>2015</v>
      </c>
      <c r="C2" s="75"/>
      <c r="D2" s="75">
        <v>2016</v>
      </c>
      <c r="E2" s="75"/>
      <c r="F2" s="10"/>
      <c r="G2" s="75">
        <v>2017</v>
      </c>
      <c r="H2" s="76"/>
      <c r="I2" s="21">
        <v>2018</v>
      </c>
      <c r="J2" s="22"/>
      <c r="L2" s="31" t="s">
        <v>29</v>
      </c>
      <c r="M2" s="32"/>
      <c r="N2" s="33"/>
    </row>
    <row r="3" spans="1:16" ht="19.8" customHeight="1" x14ac:dyDescent="0.3">
      <c r="A3" s="2" t="s">
        <v>0</v>
      </c>
      <c r="B3" s="66">
        <v>85624</v>
      </c>
      <c r="C3" s="67"/>
      <c r="D3" s="81">
        <v>126687</v>
      </c>
      <c r="E3" s="61"/>
      <c r="F3" s="1"/>
      <c r="G3" s="77">
        <v>184404</v>
      </c>
      <c r="H3" s="78"/>
      <c r="I3" s="23">
        <v>184404</v>
      </c>
      <c r="J3" s="24"/>
      <c r="L3" s="34" t="s">
        <v>28</v>
      </c>
      <c r="M3" s="35"/>
      <c r="N3" s="8">
        <v>2420</v>
      </c>
    </row>
    <row r="4" spans="1:16" ht="20.399999999999999" customHeight="1" x14ac:dyDescent="0.3">
      <c r="A4" s="2" t="s">
        <v>5</v>
      </c>
      <c r="B4" s="66">
        <v>26920</v>
      </c>
      <c r="C4" s="67"/>
      <c r="D4" s="81">
        <v>21419</v>
      </c>
      <c r="E4" s="61"/>
      <c r="F4" s="1"/>
      <c r="G4" s="77">
        <v>21103</v>
      </c>
      <c r="H4" s="78"/>
      <c r="I4" s="23">
        <v>21103</v>
      </c>
      <c r="J4" s="24"/>
      <c r="L4" s="34" t="s">
        <v>36</v>
      </c>
      <c r="M4" s="35"/>
      <c r="N4" s="6">
        <v>600</v>
      </c>
    </row>
    <row r="5" spans="1:16" ht="20.399999999999999" customHeight="1" thickBot="1" x14ac:dyDescent="0.35">
      <c r="A5" s="2" t="s">
        <v>1</v>
      </c>
      <c r="B5" s="66">
        <v>2079</v>
      </c>
      <c r="C5" s="67"/>
      <c r="D5" s="81">
        <v>2879</v>
      </c>
      <c r="E5" s="61"/>
      <c r="F5" s="1"/>
      <c r="G5" s="77">
        <v>0</v>
      </c>
      <c r="H5" s="78"/>
      <c r="I5" s="23"/>
      <c r="J5" s="24"/>
      <c r="L5" s="36" t="s">
        <v>32</v>
      </c>
      <c r="M5" s="37"/>
      <c r="N5" s="9">
        <v>1820</v>
      </c>
    </row>
    <row r="6" spans="1:16" ht="21" customHeight="1" x14ac:dyDescent="0.3">
      <c r="A6" s="2" t="s">
        <v>2</v>
      </c>
      <c r="B6" s="66">
        <v>1162</v>
      </c>
      <c r="C6" s="67"/>
      <c r="D6" s="61">
        <v>415</v>
      </c>
      <c r="E6" s="61"/>
      <c r="F6" s="1"/>
      <c r="G6" s="77">
        <v>306</v>
      </c>
      <c r="H6" s="78"/>
      <c r="I6" s="23">
        <v>306</v>
      </c>
      <c r="J6" s="24"/>
      <c r="L6" s="31" t="s">
        <v>30</v>
      </c>
      <c r="M6" s="32"/>
      <c r="N6" s="33"/>
    </row>
    <row r="7" spans="1:16" ht="19.8" customHeight="1" x14ac:dyDescent="0.3">
      <c r="A7" s="3" t="s">
        <v>3</v>
      </c>
      <c r="B7" s="68">
        <v>40000</v>
      </c>
      <c r="C7" s="69"/>
      <c r="D7" s="62">
        <v>40000</v>
      </c>
      <c r="E7" s="63"/>
      <c r="F7" s="1"/>
      <c r="G7" s="70">
        <v>60000</v>
      </c>
      <c r="H7" s="71"/>
      <c r="I7" s="25">
        <v>60000</v>
      </c>
      <c r="J7" s="26"/>
      <c r="L7" s="12" t="s">
        <v>31</v>
      </c>
      <c r="M7" s="13"/>
      <c r="N7" s="8">
        <v>3630</v>
      </c>
    </row>
    <row r="8" spans="1:16" ht="19.8" customHeight="1" thickBot="1" x14ac:dyDescent="0.35">
      <c r="A8" s="3" t="s">
        <v>6</v>
      </c>
      <c r="B8" s="68">
        <v>25687</v>
      </c>
      <c r="C8" s="69"/>
      <c r="D8" s="62">
        <v>37155</v>
      </c>
      <c r="E8" s="63"/>
      <c r="F8" s="1"/>
      <c r="G8" s="72">
        <f>42000+2420+2420+3630</f>
        <v>50470</v>
      </c>
      <c r="H8" s="73"/>
      <c r="I8" s="27" t="s">
        <v>26</v>
      </c>
      <c r="J8" s="28"/>
      <c r="L8" s="12" t="s">
        <v>36</v>
      </c>
      <c r="M8" s="13"/>
      <c r="N8" s="7" t="s">
        <v>34</v>
      </c>
    </row>
    <row r="9" spans="1:16" ht="26.4" customHeight="1" thickBot="1" x14ac:dyDescent="0.35">
      <c r="A9" s="4" t="s">
        <v>4</v>
      </c>
      <c r="B9" s="64">
        <f>SUM(B3:C6)-(B7+B8)</f>
        <v>50098</v>
      </c>
      <c r="C9" s="65"/>
      <c r="D9" s="79">
        <f>SUM(D3:E6)-(D7+D8)</f>
        <v>74245</v>
      </c>
      <c r="E9" s="80"/>
      <c r="F9" s="1"/>
      <c r="G9" s="29">
        <f>SUM(G3:H6)-(G7+G8)</f>
        <v>95343</v>
      </c>
      <c r="H9" s="74"/>
      <c r="I9" s="29">
        <f xml:space="preserve"> SUM(I3:J6)-SUM(I7+77860)</f>
        <v>67953</v>
      </c>
      <c r="J9" s="30"/>
      <c r="L9" s="14" t="s">
        <v>35</v>
      </c>
      <c r="M9" s="15"/>
      <c r="N9" s="11">
        <v>2000</v>
      </c>
    </row>
    <row r="12" spans="1:16" ht="14.4" customHeight="1" thickBot="1" x14ac:dyDescent="0.35"/>
    <row r="13" spans="1:16" ht="26.4" customHeight="1" thickBot="1" x14ac:dyDescent="0.55000000000000004">
      <c r="A13" s="41" t="s">
        <v>7</v>
      </c>
      <c r="B13" s="42"/>
      <c r="C13" s="42"/>
      <c r="D13" s="42"/>
      <c r="E13" s="42"/>
      <c r="F13" s="42"/>
      <c r="G13" s="42"/>
      <c r="H13" s="43"/>
      <c r="J13" s="44" t="s">
        <v>15</v>
      </c>
      <c r="K13" s="45"/>
      <c r="L13" s="45"/>
      <c r="M13" s="45"/>
      <c r="N13" s="45"/>
      <c r="O13" s="45"/>
      <c r="P13" s="46"/>
    </row>
    <row r="14" spans="1:16" ht="18.600000000000001" thickBot="1" x14ac:dyDescent="0.35">
      <c r="A14" s="58" t="s">
        <v>12</v>
      </c>
      <c r="B14" s="59"/>
      <c r="C14" s="59"/>
      <c r="D14" s="59"/>
      <c r="E14" s="59"/>
      <c r="F14" s="59"/>
      <c r="G14" s="59"/>
      <c r="H14" s="60"/>
      <c r="J14" s="47" t="s">
        <v>17</v>
      </c>
      <c r="K14" s="47"/>
      <c r="L14" s="47"/>
      <c r="M14" s="47"/>
      <c r="N14" s="48" t="s">
        <v>19</v>
      </c>
      <c r="O14" s="48"/>
      <c r="P14" s="48"/>
    </row>
    <row r="15" spans="1:16" ht="15.6" x14ac:dyDescent="0.3">
      <c r="A15" s="47" t="s">
        <v>8</v>
      </c>
      <c r="B15" s="47"/>
      <c r="C15" s="47"/>
      <c r="D15" s="48">
        <v>184404</v>
      </c>
      <c r="E15" s="48"/>
      <c r="F15" s="48"/>
      <c r="G15" s="48"/>
      <c r="H15" s="48"/>
      <c r="J15" s="20" t="s">
        <v>16</v>
      </c>
      <c r="K15" s="20"/>
      <c r="L15" s="20"/>
      <c r="M15" s="20"/>
      <c r="N15" s="49" t="s">
        <v>20</v>
      </c>
      <c r="O15" s="49"/>
      <c r="P15" s="49"/>
    </row>
    <row r="16" spans="1:16" ht="15.6" x14ac:dyDescent="0.3">
      <c r="A16" s="20" t="s">
        <v>13</v>
      </c>
      <c r="B16" s="20"/>
      <c r="C16" s="20"/>
      <c r="D16" s="20">
        <v>73</v>
      </c>
      <c r="E16" s="20"/>
      <c r="F16" s="20"/>
      <c r="G16" s="20"/>
      <c r="H16" s="20"/>
      <c r="J16" s="20" t="s">
        <v>21</v>
      </c>
      <c r="K16" s="20"/>
      <c r="L16" s="20"/>
      <c r="M16" s="20"/>
      <c r="N16" s="19">
        <v>71390</v>
      </c>
      <c r="O16" s="19"/>
      <c r="P16" s="19"/>
    </row>
    <row r="17" spans="1:16" ht="15.6" x14ac:dyDescent="0.3">
      <c r="A17" s="20" t="s">
        <v>9</v>
      </c>
      <c r="B17" s="20"/>
      <c r="C17" s="20"/>
      <c r="D17" s="20" t="s">
        <v>18</v>
      </c>
      <c r="E17" s="20"/>
      <c r="F17" s="20"/>
      <c r="G17" s="20"/>
      <c r="H17" s="20"/>
      <c r="J17" s="50" t="s">
        <v>39</v>
      </c>
      <c r="K17" s="50"/>
      <c r="L17" s="50"/>
      <c r="M17" s="50"/>
      <c r="N17" s="19">
        <v>104544</v>
      </c>
      <c r="O17" s="19"/>
      <c r="P17" s="19"/>
    </row>
    <row r="18" spans="1:16" ht="16.2" thickBot="1" x14ac:dyDescent="0.35">
      <c r="A18" s="51" t="s">
        <v>10</v>
      </c>
      <c r="B18" s="51"/>
      <c r="C18" s="51"/>
      <c r="D18" s="51">
        <v>600</v>
      </c>
      <c r="E18" s="51"/>
      <c r="F18" s="51"/>
      <c r="G18" s="51"/>
      <c r="H18" s="51"/>
      <c r="J18" s="20" t="s">
        <v>22</v>
      </c>
      <c r="K18" s="20"/>
      <c r="L18" s="20"/>
      <c r="M18" s="20"/>
      <c r="N18" s="19" t="s">
        <v>23</v>
      </c>
      <c r="O18" s="19"/>
      <c r="P18" s="19"/>
    </row>
    <row r="19" spans="1:16" ht="18.600000000000001" thickBot="1" x14ac:dyDescent="0.4">
      <c r="A19" s="53" t="s">
        <v>11</v>
      </c>
      <c r="B19" s="54"/>
      <c r="C19" s="54"/>
      <c r="D19" s="54"/>
      <c r="E19" s="54"/>
      <c r="F19" s="54"/>
      <c r="G19" s="54"/>
      <c r="H19" s="55"/>
      <c r="J19" s="20" t="s">
        <v>24</v>
      </c>
      <c r="K19" s="20"/>
      <c r="L19" s="20"/>
      <c r="M19" s="20"/>
      <c r="N19" s="20" t="s">
        <v>25</v>
      </c>
      <c r="O19" s="20"/>
      <c r="P19" s="20"/>
    </row>
    <row r="20" spans="1:16" ht="15.6" x14ac:dyDescent="0.3">
      <c r="A20" s="47" t="s">
        <v>14</v>
      </c>
      <c r="B20" s="47"/>
      <c r="C20" s="47"/>
      <c r="D20" s="56">
        <v>2600</v>
      </c>
      <c r="E20" s="56"/>
      <c r="F20" s="56"/>
      <c r="G20" s="56"/>
      <c r="H20" s="56"/>
    </row>
    <row r="21" spans="1:16" ht="15.6" x14ac:dyDescent="0.3">
      <c r="A21" s="20" t="s">
        <v>10</v>
      </c>
      <c r="B21" s="20"/>
      <c r="C21" s="20"/>
      <c r="D21" s="57">
        <v>600</v>
      </c>
      <c r="E21" s="57"/>
      <c r="F21" s="57"/>
      <c r="G21" s="57"/>
      <c r="H21" s="57"/>
    </row>
    <row r="22" spans="1:16" ht="16.2" thickBot="1" x14ac:dyDescent="0.35">
      <c r="A22" s="51" t="s">
        <v>27</v>
      </c>
      <c r="B22" s="51"/>
      <c r="C22" s="51"/>
      <c r="D22" s="52">
        <v>2000</v>
      </c>
      <c r="E22" s="52"/>
      <c r="F22" s="52"/>
      <c r="G22" s="52"/>
      <c r="H22" s="52"/>
    </row>
    <row r="23" spans="1:16" ht="16.2" thickBot="1" x14ac:dyDescent="0.35">
      <c r="A23" s="38" t="s">
        <v>37</v>
      </c>
      <c r="B23" s="39"/>
      <c r="C23" s="39"/>
      <c r="D23" s="39"/>
      <c r="E23" s="39"/>
      <c r="F23" s="39"/>
      <c r="G23" s="39"/>
      <c r="H23" s="40"/>
    </row>
    <row r="24" spans="1:16" x14ac:dyDescent="0.3">
      <c r="A24" s="5"/>
      <c r="B24" s="5"/>
      <c r="C24" s="5"/>
      <c r="D24" s="5"/>
      <c r="E24" s="5"/>
      <c r="F24" s="5"/>
      <c r="G24" s="5"/>
      <c r="H24" s="5"/>
    </row>
  </sheetData>
  <mergeCells count="73">
    <mergeCell ref="L1:N1"/>
    <mergeCell ref="D9:E9"/>
    <mergeCell ref="D8:E8"/>
    <mergeCell ref="B2:C2"/>
    <mergeCell ref="D2:E2"/>
    <mergeCell ref="D3:E3"/>
    <mergeCell ref="D4:E4"/>
    <mergeCell ref="D5:E5"/>
    <mergeCell ref="G9:H9"/>
    <mergeCell ref="G2:H2"/>
    <mergeCell ref="G3:H3"/>
    <mergeCell ref="G4:H4"/>
    <mergeCell ref="G5:H5"/>
    <mergeCell ref="G6:H6"/>
    <mergeCell ref="B6:C6"/>
    <mergeCell ref="B7:C7"/>
    <mergeCell ref="B8:C8"/>
    <mergeCell ref="G7:H7"/>
    <mergeCell ref="G8:H8"/>
    <mergeCell ref="D20:H20"/>
    <mergeCell ref="A21:C21"/>
    <mergeCell ref="D21:H21"/>
    <mergeCell ref="A17:C17"/>
    <mergeCell ref="D17:H17"/>
    <mergeCell ref="A18:C18"/>
    <mergeCell ref="D18:H18"/>
    <mergeCell ref="A23:H23"/>
    <mergeCell ref="A13:H13"/>
    <mergeCell ref="J13:P13"/>
    <mergeCell ref="J14:M14"/>
    <mergeCell ref="N14:P14"/>
    <mergeCell ref="J15:M15"/>
    <mergeCell ref="N15:P15"/>
    <mergeCell ref="J16:M16"/>
    <mergeCell ref="N16:P16"/>
    <mergeCell ref="J17:M17"/>
    <mergeCell ref="N17:P17"/>
    <mergeCell ref="J18:M18"/>
    <mergeCell ref="A22:C22"/>
    <mergeCell ref="D22:H22"/>
    <mergeCell ref="A19:H19"/>
    <mergeCell ref="A20:C20"/>
    <mergeCell ref="J19:M19"/>
    <mergeCell ref="N19:P19"/>
    <mergeCell ref="I2:J2"/>
    <mergeCell ref="I3:J3"/>
    <mergeCell ref="I4:J4"/>
    <mergeCell ref="I5:J5"/>
    <mergeCell ref="I6:J6"/>
    <mergeCell ref="I7:J7"/>
    <mergeCell ref="I8:J8"/>
    <mergeCell ref="I9:J9"/>
    <mergeCell ref="L2:N2"/>
    <mergeCell ref="L3:M3"/>
    <mergeCell ref="L4:M4"/>
    <mergeCell ref="L5:M5"/>
    <mergeCell ref="L6:N6"/>
    <mergeCell ref="L7:M7"/>
    <mergeCell ref="L8:M8"/>
    <mergeCell ref="L9:M9"/>
    <mergeCell ref="A1:J1"/>
    <mergeCell ref="N18:P18"/>
    <mergeCell ref="A14:H14"/>
    <mergeCell ref="A15:C15"/>
    <mergeCell ref="A16:C16"/>
    <mergeCell ref="D15:H15"/>
    <mergeCell ref="D16:H16"/>
    <mergeCell ref="D6:E6"/>
    <mergeCell ref="D7:E7"/>
    <mergeCell ref="B9:C9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2017-12-14T12:18:39Z</dcterms:modified>
</cp:coreProperties>
</file>