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roregion\Desktop\"/>
    </mc:Choice>
  </mc:AlternateContent>
  <xr:revisionPtr revIDLastSave="0" documentId="13_ncr:1_{8A1CBFE6-FBDB-47B7-AB06-7131126E17EE}" xr6:coauthVersionLast="45" xr6:coauthVersionMax="45" xr10:uidLastSave="{00000000-0000-0000-0000-000000000000}"/>
  <bookViews>
    <workbookView xWindow="-108" yWindow="-108" windowWidth="23256" windowHeight="12576" xr2:uid="{917655DC-0B0C-43D5-A710-E8E09F4372F2}"/>
  </bookViews>
  <sheets>
    <sheet name="Členské příspěvk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D45" i="1"/>
  <c r="E45" i="1"/>
  <c r="B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45" i="1" l="1"/>
</calcChain>
</file>

<file path=xl/sharedStrings.xml><?xml version="1.0" encoding="utf-8"?>
<sst xmlns="http://schemas.openxmlformats.org/spreadsheetml/2006/main" count="57" uniqueCount="57">
  <si>
    <t>Obec</t>
  </si>
  <si>
    <r>
      <t xml:space="preserve">Obyvatel </t>
    </r>
    <r>
      <rPr>
        <i/>
        <sz val="10"/>
        <rFont val="Arial"/>
        <family val="2"/>
        <charset val="238"/>
      </rPr>
      <t>počet</t>
    </r>
  </si>
  <si>
    <t>2021 (62 Kč)</t>
  </si>
  <si>
    <t>Blažkov</t>
  </si>
  <si>
    <t>Bohuňov</t>
  </si>
  <si>
    <t>Bukov</t>
  </si>
  <si>
    <t>Býšovec</t>
  </si>
  <si>
    <t>Dalečín</t>
  </si>
  <si>
    <t>Dolní Rožínka</t>
  </si>
  <si>
    <t>Horní Rožínka</t>
  </si>
  <si>
    <t>Chlum-Korouhvice</t>
  </si>
  <si>
    <t>Koroužné</t>
  </si>
  <si>
    <t>Lísek</t>
  </si>
  <si>
    <t>Milasín</t>
  </si>
  <si>
    <t>Moravecké Pavlovice</t>
  </si>
  <si>
    <t>Nyklovice</t>
  </si>
  <si>
    <t>Písečné</t>
  </si>
  <si>
    <t>Prosetín</t>
  </si>
  <si>
    <t>Radkov</t>
  </si>
  <si>
    <t>Rodkov</t>
  </si>
  <si>
    <t>Rovečné</t>
  </si>
  <si>
    <t>Rozsochy</t>
  </si>
  <si>
    <t>Rožná</t>
  </si>
  <si>
    <t>Sejřek</t>
  </si>
  <si>
    <t>Skorotice</t>
  </si>
  <si>
    <t>Strachujov</t>
  </si>
  <si>
    <t>Strážek</t>
  </si>
  <si>
    <t>Střítež</t>
  </si>
  <si>
    <t>Sulkovec</t>
  </si>
  <si>
    <t>Štěpánov nad Svratkou</t>
  </si>
  <si>
    <t>Ubušínek</t>
  </si>
  <si>
    <t>Ujčov</t>
  </si>
  <si>
    <t>Unčín</t>
  </si>
  <si>
    <t>Věchnov</t>
  </si>
  <si>
    <t>Velké Janovice</t>
  </si>
  <si>
    <t>Velké Tresné</t>
  </si>
  <si>
    <t>Věstín</t>
  </si>
  <si>
    <t>Věžná</t>
  </si>
  <si>
    <t>Vír</t>
  </si>
  <si>
    <t>Zvole</t>
  </si>
  <si>
    <t>Ždánice</t>
  </si>
  <si>
    <t>Celkem</t>
  </si>
  <si>
    <t>Bystřice n. P.</t>
  </si>
  <si>
    <t>Přehled výběru členských příspěvků od obcí MB pro rok 2021</t>
  </si>
  <si>
    <t>zaokr.</t>
  </si>
  <si>
    <t>výpočet stropu pro Bystřici</t>
  </si>
  <si>
    <t>částka dle kategorie obce</t>
  </si>
  <si>
    <r>
      <rPr>
        <b/>
        <sz val="10"/>
        <rFont val="Arial"/>
        <family val="2"/>
        <charset val="238"/>
      </rPr>
      <t>Uvedený počet obyvatel jednotlivých členských obcí mikroregionu Bystřicko</t>
    </r>
    <r>
      <rPr>
        <sz val="10"/>
        <rFont val="Arial"/>
        <family val="2"/>
        <charset val="238"/>
      </rPr>
      <t xml:space="preserve"> vychází z dokumentu Počet obyvatel v obcích - k 1.1.2020, který je umístěn na webových stránkách ČSÚ na adrese:https://www.czso.cz/csu/czso/pocet-obyvatel-v-obcich-k-112019</t>
    </r>
  </si>
  <si>
    <t>Veškeré podrobné výpočty k jednotlivým příspěvkům jsou obsaženy v příloze č.10 Návrh členských příspěvků pro rok 2021.</t>
  </si>
  <si>
    <t>(nově přistoupila obec Prosetín)</t>
  </si>
  <si>
    <t>(nově přistoupila pouze ZŠ Dalečín)</t>
  </si>
  <si>
    <r>
      <t xml:space="preserve">Členský příspěvek </t>
    </r>
    <r>
      <rPr>
        <i/>
        <sz val="10"/>
        <rFont val="Arial"/>
        <family val="2"/>
        <charset val="238"/>
      </rPr>
      <t>(částka i do rozpočtu MB)</t>
    </r>
  </si>
  <si>
    <r>
      <t xml:space="preserve">Mimořádný členský příspěvek </t>
    </r>
    <r>
      <rPr>
        <i/>
        <sz val="10"/>
        <rFont val="Arial"/>
        <family val="2"/>
        <charset val="238"/>
      </rPr>
      <t>- strop pro Bystřici n. P.</t>
    </r>
  </si>
  <si>
    <r>
      <t xml:space="preserve">Mimořádný členský příspěvek </t>
    </r>
    <r>
      <rPr>
        <i/>
        <sz val="10"/>
        <rFont val="Arial"/>
        <family val="2"/>
        <charset val="238"/>
      </rPr>
      <t>GDPR</t>
    </r>
  </si>
  <si>
    <t xml:space="preserve">vyčkejte na dopis s výzvou k jejich uhrazení. </t>
  </si>
  <si>
    <t>Příspěvek na GDPR bude splatný od 1.1.2021 do 31.1.2021, taktéž čekejte na výzvu k platbě.</t>
  </si>
  <si>
    <t xml:space="preserve">Členský a mimořádný členský příspěvek ve výši 5165 Kč bude vybírán od 1.1.2021 do 31.3.2021,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</si>
</sst>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7" formatCode="0.0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3" fontId="3" fillId="4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  <xf numFmtId="0" fontId="0" fillId="0" borderId="14" xfId="0" applyBorder="1" applyAlignment="1">
      <alignment horizontal="right" vertical="center"/>
    </xf>
    <xf numFmtId="6" fontId="1" fillId="0" borderId="15" xfId="0" applyNumberFormat="1" applyFont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5" borderId="10" xfId="0" applyNumberFormat="1" applyFont="1" applyFill="1" applyBorder="1" applyAlignment="1">
      <alignment horizontal="right"/>
    </xf>
    <xf numFmtId="3" fontId="4" fillId="5" borderId="11" xfId="0" applyNumberFormat="1" applyFont="1" applyFill="1" applyBorder="1" applyAlignment="1">
      <alignment horizontal="right"/>
    </xf>
    <xf numFmtId="3" fontId="4" fillId="5" borderId="12" xfId="0" applyNumberFormat="1" applyFont="1" applyFill="1" applyBorder="1" applyAlignment="1">
      <alignment horizontal="right"/>
    </xf>
    <xf numFmtId="0" fontId="4" fillId="7" borderId="9" xfId="0" applyFont="1" applyFill="1" applyBorder="1" applyAlignment="1">
      <alignment horizontal="center" vertical="center" wrapText="1"/>
    </xf>
    <xf numFmtId="3" fontId="4" fillId="7" borderId="21" xfId="0" applyNumberFormat="1" applyFont="1" applyFill="1" applyBorder="1" applyAlignment="1">
      <alignment horizontal="right"/>
    </xf>
    <xf numFmtId="3" fontId="4" fillId="7" borderId="22" xfId="0" applyNumberFormat="1" applyFont="1" applyFill="1" applyBorder="1" applyAlignment="1">
      <alignment horizontal="right"/>
    </xf>
    <xf numFmtId="3" fontId="4" fillId="7" borderId="23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 vertical="center"/>
    </xf>
    <xf numFmtId="3" fontId="13" fillId="6" borderId="10" xfId="0" applyNumberFormat="1" applyFont="1" applyFill="1" applyBorder="1" applyAlignment="1">
      <alignment horizontal="right" shrinkToFit="1"/>
    </xf>
    <xf numFmtId="3" fontId="13" fillId="6" borderId="11" xfId="0" applyNumberFormat="1" applyFont="1" applyFill="1" applyBorder="1" applyAlignment="1">
      <alignment horizontal="right" shrinkToFit="1"/>
    </xf>
    <xf numFmtId="3" fontId="13" fillId="3" borderId="11" xfId="0" applyNumberFormat="1" applyFont="1" applyFill="1" applyBorder="1" applyAlignment="1">
      <alignment horizontal="right" shrinkToFit="1"/>
    </xf>
    <xf numFmtId="3" fontId="13" fillId="6" borderId="12" xfId="0" applyNumberFormat="1" applyFont="1" applyFill="1" applyBorder="1" applyAlignment="1">
      <alignment horizontal="right" shrinkToFit="1"/>
    </xf>
    <xf numFmtId="3" fontId="3" fillId="4" borderId="2" xfId="0" applyNumberFormat="1" applyFont="1" applyFill="1" applyBorder="1" applyAlignment="1">
      <alignment horizontal="right" shrinkToFit="1"/>
    </xf>
    <xf numFmtId="3" fontId="6" fillId="0" borderId="26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3" fillId="4" borderId="4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3" fillId="4" borderId="2" xfId="0" applyFont="1" applyFill="1" applyBorder="1" applyAlignment="1">
      <alignment horizontal="center" vertical="center"/>
    </xf>
    <xf numFmtId="6" fontId="5" fillId="2" borderId="2" xfId="0" applyNumberFormat="1" applyFont="1" applyFill="1" applyBorder="1" applyAlignment="1">
      <alignment horizontal="center" vertical="center" wrapText="1"/>
    </xf>
    <xf numFmtId="6" fontId="14" fillId="2" borderId="2" xfId="0" applyNumberFormat="1" applyFont="1" applyFill="1" applyBorder="1" applyAlignment="1">
      <alignment horizontal="center" vertical="center"/>
    </xf>
    <xf numFmtId="6" fontId="5" fillId="2" borderId="2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16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1" fillId="4" borderId="0" xfId="0" applyFont="1" applyFill="1" applyBorder="1"/>
    <xf numFmtId="0" fontId="1" fillId="4" borderId="18" xfId="0" applyFont="1" applyFill="1" applyBorder="1"/>
    <xf numFmtId="0" fontId="1" fillId="4" borderId="19" xfId="0" applyFont="1" applyFill="1" applyBorder="1"/>
    <xf numFmtId="0" fontId="1" fillId="4" borderId="1" xfId="0" applyFont="1" applyFill="1" applyBorder="1"/>
    <xf numFmtId="0" fontId="1" fillId="4" borderId="20" xfId="0" applyFont="1" applyFill="1" applyBorder="1"/>
    <xf numFmtId="167" fontId="0" fillId="0" borderId="14" xfId="0" applyNumberForma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CB1E-C4C9-43DE-867A-A5CC0CE6937D}">
  <dimension ref="A1:Q50"/>
  <sheetViews>
    <sheetView tabSelected="1" workbookViewId="0">
      <selection sqref="A1:E1"/>
    </sheetView>
  </sheetViews>
  <sheetFormatPr defaultRowHeight="14.4" x14ac:dyDescent="0.3"/>
  <cols>
    <col min="1" max="1" width="23.44140625" customWidth="1"/>
    <col min="2" max="2" width="11" style="6" customWidth="1"/>
    <col min="3" max="3" width="14.109375" customWidth="1"/>
    <col min="4" max="4" width="17" style="11" customWidth="1"/>
    <col min="5" max="5" width="14.88671875" style="8" customWidth="1"/>
    <col min="8" max="8" width="26.5546875" customWidth="1"/>
    <col min="9" max="9" width="14.6640625" customWidth="1"/>
  </cols>
  <sheetData>
    <row r="1" spans="1:17" ht="46.2" customHeight="1" thickBot="1" x14ac:dyDescent="0.4">
      <c r="A1" s="52" t="s">
        <v>43</v>
      </c>
      <c r="B1" s="53"/>
      <c r="C1" s="53"/>
      <c r="D1" s="53"/>
      <c r="E1" s="54"/>
      <c r="F1" s="7"/>
      <c r="G1" s="7"/>
      <c r="H1" s="7"/>
      <c r="I1" s="7"/>
    </row>
    <row r="2" spans="1:17" ht="15" hidden="1" thickBot="1" x14ac:dyDescent="0.35">
      <c r="A2" s="55"/>
      <c r="B2" s="55"/>
      <c r="C2" s="56"/>
      <c r="D2" s="9"/>
    </row>
    <row r="3" spans="1:17" ht="15" thickBot="1" x14ac:dyDescent="0.35">
      <c r="A3" s="5"/>
      <c r="B3" s="5"/>
      <c r="C3" s="1"/>
      <c r="D3" s="9"/>
    </row>
    <row r="4" spans="1:17" ht="58.95" customHeight="1" thickBot="1" x14ac:dyDescent="0.35">
      <c r="A4" s="57" t="s">
        <v>0</v>
      </c>
      <c r="B4" s="59" t="s">
        <v>1</v>
      </c>
      <c r="C4" s="17" t="s">
        <v>51</v>
      </c>
      <c r="D4" s="16" t="s">
        <v>52</v>
      </c>
      <c r="E4" s="21" t="s">
        <v>53</v>
      </c>
    </row>
    <row r="5" spans="1:17" ht="34.950000000000003" customHeight="1" thickBot="1" x14ac:dyDescent="0.35">
      <c r="A5" s="58"/>
      <c r="B5" s="60"/>
      <c r="C5" s="39" t="s">
        <v>2</v>
      </c>
      <c r="D5" s="40">
        <v>5165</v>
      </c>
      <c r="E5" s="41" t="s">
        <v>46</v>
      </c>
      <c r="H5" s="15" t="s">
        <v>45</v>
      </c>
      <c r="I5" s="70">
        <f>(496248-300000)/38</f>
        <v>5164.4210526315792</v>
      </c>
      <c r="J5" s="13" t="s">
        <v>44</v>
      </c>
      <c r="K5" s="14">
        <v>5165</v>
      </c>
    </row>
    <row r="6" spans="1:17" x14ac:dyDescent="0.3">
      <c r="A6" s="35" t="s">
        <v>3</v>
      </c>
      <c r="B6" s="31">
        <v>284</v>
      </c>
      <c r="C6" s="18">
        <f>B6*62</f>
        <v>17608</v>
      </c>
      <c r="D6" s="26">
        <v>5165</v>
      </c>
      <c r="E6" s="22">
        <v>5256</v>
      </c>
      <c r="H6" s="12" t="s">
        <v>48</v>
      </c>
    </row>
    <row r="7" spans="1:17" ht="15" thickBot="1" x14ac:dyDescent="0.35">
      <c r="A7" s="36" t="s">
        <v>4</v>
      </c>
      <c r="B7" s="32">
        <v>266</v>
      </c>
      <c r="C7" s="19">
        <f t="shared" ref="C7:C44" si="0">B7*62</f>
        <v>16492</v>
      </c>
      <c r="D7" s="27">
        <v>5165</v>
      </c>
      <c r="E7" s="23">
        <v>5256</v>
      </c>
      <c r="H7" s="12"/>
    </row>
    <row r="8" spans="1:17" x14ac:dyDescent="0.3">
      <c r="A8" s="36" t="s">
        <v>5</v>
      </c>
      <c r="B8" s="32">
        <v>194</v>
      </c>
      <c r="C8" s="19">
        <f t="shared" si="0"/>
        <v>12028</v>
      </c>
      <c r="D8" s="27">
        <v>5165</v>
      </c>
      <c r="E8" s="23">
        <v>5256</v>
      </c>
      <c r="H8" s="61" t="s">
        <v>56</v>
      </c>
      <c r="I8" s="62"/>
      <c r="J8" s="62"/>
      <c r="K8" s="62"/>
      <c r="L8" s="62"/>
      <c r="M8" s="62"/>
      <c r="N8" s="63"/>
      <c r="O8" s="42"/>
      <c r="P8" s="42"/>
      <c r="Q8" s="42"/>
    </row>
    <row r="9" spans="1:17" x14ac:dyDescent="0.3">
      <c r="A9" s="36" t="s">
        <v>42</v>
      </c>
      <c r="B9" s="32">
        <v>8004</v>
      </c>
      <c r="C9" s="19">
        <f t="shared" si="0"/>
        <v>496248</v>
      </c>
      <c r="D9" s="28">
        <v>300000</v>
      </c>
      <c r="E9" s="23">
        <v>60000</v>
      </c>
      <c r="H9" s="64" t="s">
        <v>54</v>
      </c>
      <c r="I9" s="65"/>
      <c r="J9" s="65"/>
      <c r="K9" s="65"/>
      <c r="L9" s="65"/>
      <c r="M9" s="65"/>
      <c r="N9" s="66"/>
      <c r="O9" s="42"/>
      <c r="P9" s="42"/>
      <c r="Q9" s="42"/>
    </row>
    <row r="10" spans="1:17" ht="15" thickBot="1" x14ac:dyDescent="0.35">
      <c r="A10" s="36" t="s">
        <v>6</v>
      </c>
      <c r="B10" s="32">
        <v>177</v>
      </c>
      <c r="C10" s="19">
        <f t="shared" si="0"/>
        <v>10974</v>
      </c>
      <c r="D10" s="27">
        <v>5165</v>
      </c>
      <c r="E10" s="23">
        <v>5256</v>
      </c>
      <c r="H10" s="67" t="s">
        <v>55</v>
      </c>
      <c r="I10" s="68"/>
      <c r="J10" s="68"/>
      <c r="K10" s="68"/>
      <c r="L10" s="68"/>
      <c r="M10" s="68"/>
      <c r="N10" s="69"/>
    </row>
    <row r="11" spans="1:17" x14ac:dyDescent="0.3">
      <c r="A11" s="36" t="s">
        <v>7</v>
      </c>
      <c r="B11" s="32">
        <v>640</v>
      </c>
      <c r="C11" s="19">
        <f t="shared" si="0"/>
        <v>39680</v>
      </c>
      <c r="D11" s="27">
        <v>5165</v>
      </c>
      <c r="E11" s="23">
        <v>3600</v>
      </c>
      <c r="F11" t="s">
        <v>50</v>
      </c>
    </row>
    <row r="12" spans="1:17" x14ac:dyDescent="0.3">
      <c r="A12" s="36" t="s">
        <v>8</v>
      </c>
      <c r="B12" s="32">
        <v>592</v>
      </c>
      <c r="C12" s="19">
        <f t="shared" si="0"/>
        <v>36704</v>
      </c>
      <c r="D12" s="27">
        <v>5165</v>
      </c>
      <c r="E12" s="23">
        <v>8400</v>
      </c>
    </row>
    <row r="13" spans="1:17" x14ac:dyDescent="0.3">
      <c r="A13" s="36" t="s">
        <v>9</v>
      </c>
      <c r="B13" s="32">
        <v>74</v>
      </c>
      <c r="C13" s="19">
        <f t="shared" si="0"/>
        <v>4588</v>
      </c>
      <c r="D13" s="27">
        <v>5165</v>
      </c>
      <c r="E13" s="23">
        <v>5256</v>
      </c>
    </row>
    <row r="14" spans="1:17" x14ac:dyDescent="0.3">
      <c r="A14" s="36" t="s">
        <v>10</v>
      </c>
      <c r="B14" s="32">
        <v>41</v>
      </c>
      <c r="C14" s="19">
        <f t="shared" si="0"/>
        <v>2542</v>
      </c>
      <c r="D14" s="27">
        <v>5165</v>
      </c>
      <c r="E14" s="23">
        <v>5256</v>
      </c>
    </row>
    <row r="15" spans="1:17" x14ac:dyDescent="0.3">
      <c r="A15" s="36" t="s">
        <v>11</v>
      </c>
      <c r="B15" s="32">
        <v>261</v>
      </c>
      <c r="C15" s="19">
        <f t="shared" si="0"/>
        <v>16182</v>
      </c>
      <c r="D15" s="27">
        <v>5165</v>
      </c>
      <c r="E15" s="23">
        <v>5256</v>
      </c>
    </row>
    <row r="16" spans="1:17" x14ac:dyDescent="0.3">
      <c r="A16" s="36" t="s">
        <v>12</v>
      </c>
      <c r="B16" s="32">
        <v>407</v>
      </c>
      <c r="C16" s="19">
        <f t="shared" si="0"/>
        <v>25234</v>
      </c>
      <c r="D16" s="27">
        <v>5165</v>
      </c>
      <c r="E16" s="23">
        <v>9600</v>
      </c>
    </row>
    <row r="17" spans="1:6" x14ac:dyDescent="0.3">
      <c r="A17" s="36" t="s">
        <v>13</v>
      </c>
      <c r="B17" s="32">
        <v>45</v>
      </c>
      <c r="C17" s="19">
        <f t="shared" si="0"/>
        <v>2790</v>
      </c>
      <c r="D17" s="27">
        <v>5165</v>
      </c>
      <c r="E17" s="23">
        <v>5256</v>
      </c>
    </row>
    <row r="18" spans="1:6" x14ac:dyDescent="0.3">
      <c r="A18" s="36" t="s">
        <v>14</v>
      </c>
      <c r="B18" s="32">
        <v>45</v>
      </c>
      <c r="C18" s="19">
        <f t="shared" si="0"/>
        <v>2790</v>
      </c>
      <c r="D18" s="27">
        <v>5165</v>
      </c>
      <c r="E18" s="23">
        <v>5256</v>
      </c>
    </row>
    <row r="19" spans="1:6" x14ac:dyDescent="0.3">
      <c r="A19" s="36" t="s">
        <v>15</v>
      </c>
      <c r="B19" s="32">
        <v>172</v>
      </c>
      <c r="C19" s="19">
        <f t="shared" si="0"/>
        <v>10664</v>
      </c>
      <c r="D19" s="27">
        <v>5165</v>
      </c>
      <c r="E19" s="23">
        <v>5256</v>
      </c>
    </row>
    <row r="20" spans="1:6" x14ac:dyDescent="0.3">
      <c r="A20" s="36" t="s">
        <v>16</v>
      </c>
      <c r="B20" s="32">
        <v>190</v>
      </c>
      <c r="C20" s="19">
        <f t="shared" si="0"/>
        <v>11780</v>
      </c>
      <c r="D20" s="27">
        <v>5165</v>
      </c>
      <c r="E20" s="23">
        <v>7200</v>
      </c>
    </row>
    <row r="21" spans="1:6" x14ac:dyDescent="0.3">
      <c r="A21" s="36" t="s">
        <v>17</v>
      </c>
      <c r="B21" s="32">
        <v>378</v>
      </c>
      <c r="C21" s="19">
        <f t="shared" si="0"/>
        <v>23436</v>
      </c>
      <c r="D21" s="27">
        <v>5165</v>
      </c>
      <c r="E21" s="23">
        <v>7200</v>
      </c>
      <c r="F21" t="s">
        <v>49</v>
      </c>
    </row>
    <row r="22" spans="1:6" x14ac:dyDescent="0.3">
      <c r="A22" s="36" t="s">
        <v>18</v>
      </c>
      <c r="B22" s="32">
        <v>170</v>
      </c>
      <c r="C22" s="19">
        <f t="shared" si="0"/>
        <v>10540</v>
      </c>
      <c r="D22" s="27">
        <v>5165</v>
      </c>
      <c r="E22" s="23">
        <v>5256</v>
      </c>
    </row>
    <row r="23" spans="1:6" x14ac:dyDescent="0.3">
      <c r="A23" s="36" t="s">
        <v>19</v>
      </c>
      <c r="B23" s="32">
        <v>100</v>
      </c>
      <c r="C23" s="19">
        <f t="shared" si="0"/>
        <v>6200</v>
      </c>
      <c r="D23" s="27">
        <v>5165</v>
      </c>
      <c r="E23" s="23">
        <v>5256</v>
      </c>
    </row>
    <row r="24" spans="1:6" x14ac:dyDescent="0.3">
      <c r="A24" s="36" t="s">
        <v>20</v>
      </c>
      <c r="B24" s="32">
        <v>622</v>
      </c>
      <c r="C24" s="19">
        <f t="shared" si="0"/>
        <v>38564</v>
      </c>
      <c r="D24" s="27">
        <v>5165</v>
      </c>
      <c r="E24" s="23">
        <v>8400</v>
      </c>
    </row>
    <row r="25" spans="1:6" x14ac:dyDescent="0.3">
      <c r="A25" s="36" t="s">
        <v>21</v>
      </c>
      <c r="B25" s="32">
        <v>702</v>
      </c>
      <c r="C25" s="19">
        <f t="shared" si="0"/>
        <v>43524</v>
      </c>
      <c r="D25" s="27">
        <v>5165</v>
      </c>
      <c r="E25" s="23">
        <v>10800</v>
      </c>
    </row>
    <row r="26" spans="1:6" x14ac:dyDescent="0.3">
      <c r="A26" s="36" t="s">
        <v>22</v>
      </c>
      <c r="B26" s="32">
        <v>792</v>
      </c>
      <c r="C26" s="19">
        <f t="shared" si="0"/>
        <v>49104</v>
      </c>
      <c r="D26" s="27">
        <v>5165</v>
      </c>
      <c r="E26" s="23">
        <v>8400</v>
      </c>
    </row>
    <row r="27" spans="1:6" x14ac:dyDescent="0.3">
      <c r="A27" s="36" t="s">
        <v>23</v>
      </c>
      <c r="B27" s="32">
        <v>169</v>
      </c>
      <c r="C27" s="19">
        <f t="shared" si="0"/>
        <v>10478</v>
      </c>
      <c r="D27" s="27">
        <v>5165</v>
      </c>
      <c r="E27" s="23">
        <v>5256</v>
      </c>
    </row>
    <row r="28" spans="1:6" x14ac:dyDescent="0.3">
      <c r="A28" s="36" t="s">
        <v>24</v>
      </c>
      <c r="B28" s="32">
        <v>129</v>
      </c>
      <c r="C28" s="19">
        <f>B28*62</f>
        <v>7998</v>
      </c>
      <c r="D28" s="27">
        <v>5165</v>
      </c>
      <c r="E28" s="23">
        <v>5256</v>
      </c>
    </row>
    <row r="29" spans="1:6" x14ac:dyDescent="0.3">
      <c r="A29" s="36" t="s">
        <v>25</v>
      </c>
      <c r="B29" s="32">
        <v>135</v>
      </c>
      <c r="C29" s="19">
        <f>B29*62</f>
        <v>8370</v>
      </c>
      <c r="D29" s="27">
        <v>5165</v>
      </c>
      <c r="E29" s="23">
        <v>5256</v>
      </c>
    </row>
    <row r="30" spans="1:6" x14ac:dyDescent="0.3">
      <c r="A30" s="36" t="s">
        <v>26</v>
      </c>
      <c r="B30" s="32">
        <v>842</v>
      </c>
      <c r="C30" s="19">
        <f t="shared" si="0"/>
        <v>52204</v>
      </c>
      <c r="D30" s="27">
        <v>5165</v>
      </c>
      <c r="E30" s="23">
        <v>8400</v>
      </c>
    </row>
    <row r="31" spans="1:6" x14ac:dyDescent="0.3">
      <c r="A31" s="36" t="s">
        <v>27</v>
      </c>
      <c r="B31" s="32">
        <v>109</v>
      </c>
      <c r="C31" s="19">
        <f t="shared" si="0"/>
        <v>6758</v>
      </c>
      <c r="D31" s="27">
        <v>5165</v>
      </c>
      <c r="E31" s="23">
        <v>5256</v>
      </c>
    </row>
    <row r="32" spans="1:6" x14ac:dyDescent="0.3">
      <c r="A32" s="36" t="s">
        <v>28</v>
      </c>
      <c r="B32" s="32">
        <v>170</v>
      </c>
      <c r="C32" s="19">
        <f t="shared" si="0"/>
        <v>10540</v>
      </c>
      <c r="D32" s="27">
        <v>5165</v>
      </c>
      <c r="E32" s="23">
        <v>5256</v>
      </c>
    </row>
    <row r="33" spans="1:5" x14ac:dyDescent="0.3">
      <c r="A33" s="36" t="s">
        <v>29</v>
      </c>
      <c r="B33" s="32">
        <v>721</v>
      </c>
      <c r="C33" s="19">
        <f t="shared" si="0"/>
        <v>44702</v>
      </c>
      <c r="D33" s="27">
        <v>5165</v>
      </c>
      <c r="E33" s="23">
        <v>8400</v>
      </c>
    </row>
    <row r="34" spans="1:5" x14ac:dyDescent="0.3">
      <c r="A34" s="36" t="s">
        <v>30</v>
      </c>
      <c r="B34" s="32">
        <v>93</v>
      </c>
      <c r="C34" s="19">
        <f t="shared" si="0"/>
        <v>5766</v>
      </c>
      <c r="D34" s="27">
        <v>5165</v>
      </c>
      <c r="E34" s="23">
        <v>5256</v>
      </c>
    </row>
    <row r="35" spans="1:5" x14ac:dyDescent="0.3">
      <c r="A35" s="36" t="s">
        <v>31</v>
      </c>
      <c r="B35" s="32">
        <v>467</v>
      </c>
      <c r="C35" s="19">
        <f t="shared" si="0"/>
        <v>28954</v>
      </c>
      <c r="D35" s="27">
        <v>5165</v>
      </c>
      <c r="E35" s="23">
        <v>6156</v>
      </c>
    </row>
    <row r="36" spans="1:5" x14ac:dyDescent="0.3">
      <c r="A36" s="36" t="s">
        <v>32</v>
      </c>
      <c r="B36" s="32">
        <v>191</v>
      </c>
      <c r="C36" s="19">
        <f t="shared" si="0"/>
        <v>11842</v>
      </c>
      <c r="D36" s="27">
        <v>5165</v>
      </c>
      <c r="E36" s="23">
        <v>5256</v>
      </c>
    </row>
    <row r="37" spans="1:5" x14ac:dyDescent="0.3">
      <c r="A37" s="36" t="s">
        <v>33</v>
      </c>
      <c r="B37" s="32">
        <v>332</v>
      </c>
      <c r="C37" s="19">
        <f t="shared" si="0"/>
        <v>20584</v>
      </c>
      <c r="D37" s="27">
        <v>5165</v>
      </c>
      <c r="E37" s="23">
        <v>7200</v>
      </c>
    </row>
    <row r="38" spans="1:5" x14ac:dyDescent="0.3">
      <c r="A38" s="36" t="s">
        <v>34</v>
      </c>
      <c r="B38" s="32">
        <v>127</v>
      </c>
      <c r="C38" s="19">
        <f t="shared" si="0"/>
        <v>7874</v>
      </c>
      <c r="D38" s="27">
        <v>5165</v>
      </c>
      <c r="E38" s="23">
        <v>5256</v>
      </c>
    </row>
    <row r="39" spans="1:5" x14ac:dyDescent="0.3">
      <c r="A39" s="36" t="s">
        <v>35</v>
      </c>
      <c r="B39" s="32">
        <v>107</v>
      </c>
      <c r="C39" s="19">
        <f t="shared" si="0"/>
        <v>6634</v>
      </c>
      <c r="D39" s="27">
        <v>5165</v>
      </c>
      <c r="E39" s="23">
        <v>5256</v>
      </c>
    </row>
    <row r="40" spans="1:5" x14ac:dyDescent="0.3">
      <c r="A40" s="36" t="s">
        <v>36</v>
      </c>
      <c r="B40" s="32">
        <v>164</v>
      </c>
      <c r="C40" s="19">
        <f t="shared" si="0"/>
        <v>10168</v>
      </c>
      <c r="D40" s="27">
        <v>5165</v>
      </c>
      <c r="E40" s="23">
        <v>6156</v>
      </c>
    </row>
    <row r="41" spans="1:5" x14ac:dyDescent="0.3">
      <c r="A41" s="36" t="s">
        <v>37</v>
      </c>
      <c r="B41" s="32">
        <v>236</v>
      </c>
      <c r="C41" s="19">
        <f t="shared" si="0"/>
        <v>14632</v>
      </c>
      <c r="D41" s="27">
        <v>5165</v>
      </c>
      <c r="E41" s="23">
        <v>5256</v>
      </c>
    </row>
    <row r="42" spans="1:5" x14ac:dyDescent="0.3">
      <c r="A42" s="36" t="s">
        <v>38</v>
      </c>
      <c r="B42" s="32">
        <v>707</v>
      </c>
      <c r="C42" s="19">
        <f t="shared" si="0"/>
        <v>43834</v>
      </c>
      <c r="D42" s="27">
        <v>5165</v>
      </c>
      <c r="E42" s="23">
        <v>8400</v>
      </c>
    </row>
    <row r="43" spans="1:5" x14ac:dyDescent="0.3">
      <c r="A43" s="36" t="s">
        <v>39</v>
      </c>
      <c r="B43" s="32">
        <v>663</v>
      </c>
      <c r="C43" s="19">
        <f t="shared" si="0"/>
        <v>41106</v>
      </c>
      <c r="D43" s="27">
        <v>5165</v>
      </c>
      <c r="E43" s="23">
        <v>10800</v>
      </c>
    </row>
    <row r="44" spans="1:5" ht="15" thickBot="1" x14ac:dyDescent="0.35">
      <c r="A44" s="37" t="s">
        <v>40</v>
      </c>
      <c r="B44" s="33">
        <v>237</v>
      </c>
      <c r="C44" s="20">
        <f t="shared" si="0"/>
        <v>14694</v>
      </c>
      <c r="D44" s="29">
        <v>5165</v>
      </c>
      <c r="E44" s="24">
        <v>5256</v>
      </c>
    </row>
    <row r="45" spans="1:5" ht="15" thickBot="1" x14ac:dyDescent="0.35">
      <c r="A45" s="38" t="s">
        <v>41</v>
      </c>
      <c r="B45" s="34">
        <f>SUM(B6:B44)</f>
        <v>19755</v>
      </c>
      <c r="C45" s="2">
        <f>SUM(C6:C44)</f>
        <v>1224810</v>
      </c>
      <c r="D45" s="30">
        <f>SUM(D6:D44)</f>
        <v>496270</v>
      </c>
      <c r="E45" s="25">
        <f>SUM(E6:E44)</f>
        <v>300000</v>
      </c>
    </row>
    <row r="46" spans="1:5" ht="16.2" thickBot="1" x14ac:dyDescent="0.35">
      <c r="A46" s="3"/>
      <c r="B46" s="3"/>
      <c r="C46" s="4"/>
      <c r="D46" s="10"/>
    </row>
    <row r="47" spans="1:5" ht="14.4" customHeight="1" x14ac:dyDescent="0.3">
      <c r="A47" s="43" t="s">
        <v>47</v>
      </c>
      <c r="B47" s="44"/>
      <c r="C47" s="44"/>
      <c r="D47" s="44"/>
      <c r="E47" s="45"/>
    </row>
    <row r="48" spans="1:5" x14ac:dyDescent="0.3">
      <c r="A48" s="46"/>
      <c r="B48" s="47"/>
      <c r="C48" s="47"/>
      <c r="D48" s="47"/>
      <c r="E48" s="48"/>
    </row>
    <row r="49" spans="1:5" x14ac:dyDescent="0.3">
      <c r="A49" s="46"/>
      <c r="B49" s="47"/>
      <c r="C49" s="47"/>
      <c r="D49" s="47"/>
      <c r="E49" s="48"/>
    </row>
    <row r="50" spans="1:5" ht="15" thickBot="1" x14ac:dyDescent="0.35">
      <c r="A50" s="49"/>
      <c r="B50" s="50"/>
      <c r="C50" s="50"/>
      <c r="D50" s="50"/>
      <c r="E50" s="51"/>
    </row>
  </sheetData>
  <mergeCells count="5">
    <mergeCell ref="A47:E50"/>
    <mergeCell ref="A1:E1"/>
    <mergeCell ref="A2:C2"/>
    <mergeCell ref="A4:A5"/>
    <mergeCell ref="B4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Členské příspěvky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dcterms:created xsi:type="dcterms:W3CDTF">2020-10-21T12:24:35Z</dcterms:created>
  <dcterms:modified xsi:type="dcterms:W3CDTF">2020-10-21T19:09:43Z</dcterms:modified>
</cp:coreProperties>
</file>