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Mikroregion\Desktop\členská schůze 17.6.2021\Ceník služeb\"/>
    </mc:Choice>
  </mc:AlternateContent>
  <xr:revisionPtr revIDLastSave="0" documentId="13_ncr:1_{345EDFC6-6C0B-49F2-9869-F41B797AF6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  <c r="C18" i="1"/>
  <c r="C19" i="1" l="1"/>
</calcChain>
</file>

<file path=xl/sharedStrings.xml><?xml version="1.0" encoding="utf-8"?>
<sst xmlns="http://schemas.openxmlformats.org/spreadsheetml/2006/main" count="55" uniqueCount="43">
  <si>
    <t>obec</t>
  </si>
  <si>
    <t>služba</t>
  </si>
  <si>
    <t>částka v Kč</t>
  </si>
  <si>
    <t>náklady projektu v Kč</t>
  </si>
  <si>
    <t>Věžná</t>
  </si>
  <si>
    <t>Celkem</t>
  </si>
  <si>
    <t>Celkový součet</t>
  </si>
  <si>
    <t>* 2% z celkových nákladů projektu (do 1 mil Kč včetně) + 1% z nákladů nad stanovený limit 1 mil Kč</t>
  </si>
  <si>
    <t>Chlum-Krouhvice</t>
  </si>
  <si>
    <t>zisk dotace, pzn.</t>
  </si>
  <si>
    <t>Rozsochy</t>
  </si>
  <si>
    <t>Ceník služeb - zisk za rok 2021</t>
  </si>
  <si>
    <t>Rožná</t>
  </si>
  <si>
    <t>dohoda s obcí v roce 2020 před schválením aktualizace ceníku</t>
  </si>
  <si>
    <t xml:space="preserve">Rožná </t>
  </si>
  <si>
    <t>zpracování VZMR stav. Práce</t>
  </si>
  <si>
    <t>Ujčov</t>
  </si>
  <si>
    <t>Zvole</t>
  </si>
  <si>
    <t>zpracování VZMR dodávky</t>
  </si>
  <si>
    <t>Rovečné</t>
  </si>
  <si>
    <t>dle dohody bez nákladu za podání - chyba v minulosti</t>
  </si>
  <si>
    <t>dle aktualizovaného ceníku, žádost nepodávána, VZMR v ceně</t>
  </si>
  <si>
    <t>čekáme na výsledek</t>
  </si>
  <si>
    <t>Unčín</t>
  </si>
  <si>
    <t>žádost MV GŘ HZS ČR zbrojnice</t>
  </si>
  <si>
    <t>(případně strop)</t>
  </si>
  <si>
    <t>doplatek v Kč (procento*)</t>
  </si>
  <si>
    <t>dotace</t>
  </si>
  <si>
    <t>žádost o dotaci MMR - TI</t>
  </si>
  <si>
    <t>žádost o dotaci MMR komunikace</t>
  </si>
  <si>
    <t>žádost o dotaci MMR hřiště</t>
  </si>
  <si>
    <t>přiznání dotace z roku 2019, administrace MMR</t>
  </si>
  <si>
    <t>administrace dotace HZS ČR a KV - DA</t>
  </si>
  <si>
    <t>žádost o dotaci MF kotelna ZŠ</t>
  </si>
  <si>
    <t>450000 + 300000</t>
  </si>
  <si>
    <t>žádost o dotaci KV prodejna</t>
  </si>
  <si>
    <t>žádost o dotaci HZS ČR a KV - DA Lískovec</t>
  </si>
  <si>
    <t>450000+300000</t>
  </si>
  <si>
    <t>Sulkovec</t>
  </si>
  <si>
    <t>žádost o dotaci KV komunikace POVV</t>
  </si>
  <si>
    <t>Ne</t>
  </si>
  <si>
    <t>ANO</t>
  </si>
  <si>
    <t>změna v podání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</si>
</sst>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/>
    <xf numFmtId="4" fontId="0" fillId="0" borderId="3" xfId="0" applyNumberFormat="1" applyBorder="1"/>
    <xf numFmtId="0" fontId="0" fillId="0" borderId="4" xfId="0" applyBorder="1"/>
    <xf numFmtId="0" fontId="2" fillId="0" borderId="3" xfId="0" applyFont="1" applyBorder="1" applyAlignment="1">
      <alignment horizontal="center" vertical="center"/>
    </xf>
    <xf numFmtId="4" fontId="0" fillId="0" borderId="1" xfId="0" applyNumberFormat="1" applyBorder="1"/>
    <xf numFmtId="0" fontId="0" fillId="0" borderId="5" xfId="0" applyBorder="1"/>
    <xf numFmtId="4" fontId="0" fillId="0" borderId="5" xfId="0" applyNumberForma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0" fillId="2" borderId="5" xfId="0" applyFill="1" applyBorder="1"/>
    <xf numFmtId="0" fontId="0" fillId="2" borderId="0" xfId="0" applyFill="1"/>
    <xf numFmtId="4" fontId="1" fillId="0" borderId="1" xfId="0" applyNumberFormat="1" applyFont="1" applyBorder="1"/>
    <xf numFmtId="0" fontId="0" fillId="2" borderId="8" xfId="0" applyFill="1" applyBorder="1"/>
    <xf numFmtId="4" fontId="0" fillId="2" borderId="7" xfId="0" applyNumberFormat="1" applyFill="1" applyBorder="1"/>
    <xf numFmtId="4" fontId="5" fillId="2" borderId="6" xfId="0" applyNumberFormat="1" applyFont="1" applyFill="1" applyBorder="1"/>
    <xf numFmtId="0" fontId="0" fillId="0" borderId="0" xfId="0" applyBorder="1"/>
    <xf numFmtId="0" fontId="0" fillId="2" borderId="6" xfId="0" applyFill="1" applyBorder="1"/>
    <xf numFmtId="4" fontId="0" fillId="0" borderId="6" xfId="0" applyNumberFormat="1" applyBorder="1"/>
    <xf numFmtId="0" fontId="0" fillId="2" borderId="10" xfId="0" applyFill="1" applyBorder="1"/>
    <xf numFmtId="0" fontId="0" fillId="2" borderId="12" xfId="0" applyFill="1" applyBorder="1"/>
    <xf numFmtId="4" fontId="5" fillId="2" borderId="5" xfId="0" applyNumberFormat="1" applyFont="1" applyFill="1" applyBorder="1"/>
    <xf numFmtId="0" fontId="0" fillId="2" borderId="0" xfId="0" applyFill="1" applyBorder="1"/>
    <xf numFmtId="4" fontId="5" fillId="2" borderId="0" xfId="0" applyNumberFormat="1" applyFont="1" applyFill="1" applyBorder="1"/>
    <xf numFmtId="0" fontId="0" fillId="0" borderId="14" xfId="0" applyFill="1" applyBorder="1"/>
    <xf numFmtId="4" fontId="0" fillId="2" borderId="6" xfId="0" applyNumberFormat="1" applyFont="1" applyFill="1" applyBorder="1"/>
    <xf numFmtId="4" fontId="0" fillId="2" borderId="5" xfId="0" applyNumberFormat="1" applyFont="1" applyFill="1" applyBorder="1"/>
    <xf numFmtId="4" fontId="0" fillId="2" borderId="15" xfId="0" applyNumberFormat="1" applyFill="1" applyBorder="1"/>
    <xf numFmtId="0" fontId="0" fillId="0" borderId="1" xfId="0" applyBorder="1"/>
    <xf numFmtId="4" fontId="6" fillId="2" borderId="5" xfId="0" applyNumberFormat="1" applyFont="1" applyFill="1" applyBorder="1"/>
    <xf numFmtId="4" fontId="0" fillId="0" borderId="12" xfId="0" applyNumberFormat="1" applyBorder="1"/>
    <xf numFmtId="4" fontId="5" fillId="3" borderId="7" xfId="0" applyNumberFormat="1" applyFont="1" applyFill="1" applyBorder="1"/>
    <xf numFmtId="0" fontId="0" fillId="0" borderId="5" xfId="0" applyFill="1" applyBorder="1"/>
    <xf numFmtId="0" fontId="0" fillId="2" borderId="16" xfId="0" applyFill="1" applyBorder="1"/>
    <xf numFmtId="4" fontId="0" fillId="0" borderId="16" xfId="0" applyNumberFormat="1" applyBorder="1"/>
    <xf numFmtId="4" fontId="7" fillId="2" borderId="7" xfId="0" applyNumberFormat="1" applyFont="1" applyFill="1" applyBorder="1"/>
    <xf numFmtId="4" fontId="7" fillId="2" borderId="9" xfId="0" applyNumberFormat="1" applyFont="1" applyFill="1" applyBorder="1"/>
    <xf numFmtId="0" fontId="0" fillId="2" borderId="18" xfId="0" applyFill="1" applyBorder="1"/>
    <xf numFmtId="0" fontId="6" fillId="2" borderId="12" xfId="0" applyFont="1" applyFill="1" applyBorder="1"/>
    <xf numFmtId="0" fontId="6" fillId="0" borderId="5" xfId="0" applyFont="1" applyBorder="1"/>
    <xf numFmtId="4" fontId="6" fillId="2" borderId="16" xfId="0" applyNumberFormat="1" applyFont="1" applyFill="1" applyBorder="1"/>
    <xf numFmtId="0" fontId="6" fillId="2" borderId="17" xfId="0" applyFont="1" applyFill="1" applyBorder="1"/>
    <xf numFmtId="0" fontId="6" fillId="0" borderId="5" xfId="0" applyFont="1" applyFill="1" applyBorder="1"/>
    <xf numFmtId="4" fontId="6" fillId="2" borderId="12" xfId="0" applyNumberFormat="1" applyFont="1" applyFill="1" applyBorder="1"/>
    <xf numFmtId="0" fontId="6" fillId="0" borderId="14" xfId="0" applyFont="1" applyFill="1" applyBorder="1"/>
    <xf numFmtId="4" fontId="6" fillId="2" borderId="13" xfId="0" applyNumberFormat="1" applyFont="1" applyFill="1" applyBorder="1"/>
    <xf numFmtId="0" fontId="5" fillId="2" borderId="0" xfId="0" applyFont="1" applyFill="1"/>
    <xf numFmtId="4" fontId="6" fillId="0" borderId="18" xfId="0" applyNumberFormat="1" applyFont="1" applyFill="1" applyBorder="1"/>
    <xf numFmtId="4" fontId="0" fillId="0" borderId="5" xfId="0" applyNumberFormat="1" applyBorder="1" applyAlignment="1">
      <alignment horizontal="right"/>
    </xf>
    <xf numFmtId="4" fontId="0" fillId="0" borderId="16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2"/>
  <sheetViews>
    <sheetView tabSelected="1" zoomScale="90" zoomScaleNormal="90" workbookViewId="0">
      <selection activeCell="F13" sqref="F13"/>
    </sheetView>
  </sheetViews>
  <sheetFormatPr defaultRowHeight="14.4" x14ac:dyDescent="0.3"/>
  <cols>
    <col min="1" max="1" width="18.33203125" customWidth="1"/>
    <col min="2" max="2" width="45.33203125" bestFit="1" customWidth="1"/>
    <col min="3" max="3" width="13.5546875" bestFit="1" customWidth="1"/>
    <col min="4" max="4" width="55" customWidth="1"/>
    <col min="5" max="5" width="29.109375" customWidth="1"/>
    <col min="6" max="6" width="17.44140625" customWidth="1"/>
    <col min="7" max="7" width="30.109375" customWidth="1"/>
  </cols>
  <sheetData>
    <row r="1" spans="1:10" ht="15" thickBot="1" x14ac:dyDescent="0.35"/>
    <row r="2" spans="1:10" ht="26.4" thickBot="1" x14ac:dyDescent="0.55000000000000004">
      <c r="A2" s="57" t="s">
        <v>11</v>
      </c>
      <c r="B2" s="58"/>
      <c r="C2" s="58"/>
      <c r="D2" s="58"/>
      <c r="E2" s="58"/>
      <c r="F2" s="58"/>
      <c r="G2" s="59"/>
      <c r="H2" s="1"/>
    </row>
    <row r="3" spans="1:10" ht="18.600000000000001" thickBot="1" x14ac:dyDescent="0.35">
      <c r="A3" s="8" t="s">
        <v>0</v>
      </c>
      <c r="B3" s="4" t="s">
        <v>1</v>
      </c>
      <c r="C3" s="8" t="s">
        <v>2</v>
      </c>
      <c r="D3" s="4" t="s">
        <v>9</v>
      </c>
      <c r="E3" s="8" t="s">
        <v>3</v>
      </c>
      <c r="F3" s="4" t="s">
        <v>27</v>
      </c>
      <c r="G3" s="8" t="s">
        <v>26</v>
      </c>
    </row>
    <row r="4" spans="1:10" s="11" customFormat="1" x14ac:dyDescent="0.3">
      <c r="A4" s="13" t="s">
        <v>8</v>
      </c>
      <c r="B4" s="6" t="s">
        <v>29</v>
      </c>
      <c r="C4" s="25">
        <v>3000</v>
      </c>
      <c r="D4" s="10" t="s">
        <v>40</v>
      </c>
      <c r="E4" s="7">
        <v>3053844</v>
      </c>
      <c r="F4" s="7">
        <v>2440000</v>
      </c>
      <c r="G4" s="35"/>
    </row>
    <row r="5" spans="1:10" s="11" customFormat="1" x14ac:dyDescent="0.3">
      <c r="A5" s="19" t="s">
        <v>10</v>
      </c>
      <c r="B5" s="6" t="s">
        <v>30</v>
      </c>
      <c r="C5" s="25">
        <v>3000</v>
      </c>
      <c r="D5" s="17" t="s">
        <v>40</v>
      </c>
      <c r="E5" s="18">
        <v>1806322</v>
      </c>
      <c r="F5" s="7">
        <v>1440000</v>
      </c>
      <c r="G5" s="36"/>
    </row>
    <row r="6" spans="1:10" s="11" customFormat="1" x14ac:dyDescent="0.3">
      <c r="A6" s="20" t="s">
        <v>4</v>
      </c>
      <c r="B6" s="6" t="s">
        <v>29</v>
      </c>
      <c r="C6" s="26">
        <v>3000</v>
      </c>
      <c r="D6" s="10" t="s">
        <v>41</v>
      </c>
      <c r="E6" s="7">
        <v>2950911</v>
      </c>
      <c r="F6" s="7">
        <v>2355000</v>
      </c>
      <c r="G6" s="35">
        <v>39509.11</v>
      </c>
    </row>
    <row r="7" spans="1:10" s="11" customFormat="1" x14ac:dyDescent="0.3">
      <c r="A7" s="20" t="s">
        <v>12</v>
      </c>
      <c r="B7" s="6" t="s">
        <v>31</v>
      </c>
      <c r="C7" s="26">
        <v>10000</v>
      </c>
      <c r="D7" s="10" t="s">
        <v>13</v>
      </c>
      <c r="E7" s="7"/>
      <c r="F7" s="7"/>
      <c r="G7" s="14"/>
    </row>
    <row r="8" spans="1:10" s="11" customFormat="1" x14ac:dyDescent="0.3">
      <c r="A8" s="20" t="s">
        <v>14</v>
      </c>
      <c r="B8" s="6" t="s">
        <v>15</v>
      </c>
      <c r="C8" s="26">
        <v>3000</v>
      </c>
      <c r="D8" s="10"/>
      <c r="E8" s="7"/>
      <c r="F8" s="7"/>
      <c r="G8" s="14"/>
    </row>
    <row r="9" spans="1:10" s="11" customFormat="1" x14ac:dyDescent="0.3">
      <c r="A9" s="10" t="s">
        <v>16</v>
      </c>
      <c r="B9" s="24" t="s">
        <v>32</v>
      </c>
      <c r="C9" s="15"/>
      <c r="D9" s="17" t="s">
        <v>21</v>
      </c>
      <c r="E9" s="18">
        <v>950000</v>
      </c>
      <c r="F9" s="48" t="s">
        <v>34</v>
      </c>
      <c r="G9" s="45">
        <v>19000</v>
      </c>
    </row>
    <row r="10" spans="1:10" s="11" customFormat="1" x14ac:dyDescent="0.3">
      <c r="A10" s="10" t="s">
        <v>17</v>
      </c>
      <c r="B10" s="6" t="s">
        <v>18</v>
      </c>
      <c r="C10" s="29">
        <v>2000</v>
      </c>
      <c r="D10" s="10"/>
      <c r="E10" s="7"/>
      <c r="F10" s="7"/>
      <c r="G10" s="27"/>
    </row>
    <row r="11" spans="1:10" s="11" customFormat="1" x14ac:dyDescent="0.3">
      <c r="A11" s="10" t="s">
        <v>19</v>
      </c>
      <c r="B11" s="6" t="s">
        <v>33</v>
      </c>
      <c r="C11" s="21"/>
      <c r="D11" s="10" t="s">
        <v>20</v>
      </c>
      <c r="E11" s="7">
        <v>960225</v>
      </c>
      <c r="F11" s="7">
        <v>860062</v>
      </c>
      <c r="G11" s="36">
        <v>19204.5</v>
      </c>
      <c r="H11" s="11" t="s">
        <v>22</v>
      </c>
    </row>
    <row r="12" spans="1:10" s="11" customFormat="1" x14ac:dyDescent="0.3">
      <c r="A12" s="38" t="s">
        <v>23</v>
      </c>
      <c r="B12" s="39" t="s">
        <v>24</v>
      </c>
      <c r="C12" s="29">
        <v>3000</v>
      </c>
      <c r="D12" s="17"/>
      <c r="E12" s="7">
        <v>3999300</v>
      </c>
      <c r="F12" s="7">
        <v>1972800</v>
      </c>
      <c r="G12" s="36">
        <v>49993</v>
      </c>
      <c r="H12" s="11" t="s">
        <v>22</v>
      </c>
      <c r="J12" s="11" t="s">
        <v>25</v>
      </c>
    </row>
    <row r="13" spans="1:10" s="11" customFormat="1" x14ac:dyDescent="0.3">
      <c r="A13" s="38" t="s">
        <v>14</v>
      </c>
      <c r="B13" s="39" t="s">
        <v>28</v>
      </c>
      <c r="C13" s="40">
        <v>3000</v>
      </c>
      <c r="D13" s="10"/>
      <c r="E13" s="30">
        <v>3185761</v>
      </c>
      <c r="F13" s="7">
        <v>720000</v>
      </c>
      <c r="G13" s="31">
        <v>41857.61</v>
      </c>
      <c r="H13" s="46" t="s">
        <v>42</v>
      </c>
    </row>
    <row r="14" spans="1:10" s="11" customFormat="1" x14ac:dyDescent="0.3">
      <c r="A14" s="41" t="s">
        <v>23</v>
      </c>
      <c r="B14" s="42" t="s">
        <v>35</v>
      </c>
      <c r="C14" s="43">
        <v>2000</v>
      </c>
      <c r="D14" s="33"/>
      <c r="E14" s="34">
        <v>91594</v>
      </c>
      <c r="F14" s="34">
        <v>50000</v>
      </c>
      <c r="G14" s="35">
        <v>1831.88</v>
      </c>
      <c r="H14" s="11" t="s">
        <v>22</v>
      </c>
    </row>
    <row r="15" spans="1:10" s="11" customFormat="1" x14ac:dyDescent="0.3">
      <c r="A15" s="38" t="s">
        <v>16</v>
      </c>
      <c r="B15" s="44" t="s">
        <v>36</v>
      </c>
      <c r="C15" s="29">
        <v>3000</v>
      </c>
      <c r="D15" s="10"/>
      <c r="E15" s="34">
        <v>950000</v>
      </c>
      <c r="F15" s="49" t="s">
        <v>37</v>
      </c>
      <c r="G15" s="35">
        <v>19000</v>
      </c>
      <c r="H15" s="11" t="s">
        <v>22</v>
      </c>
    </row>
    <row r="16" spans="1:10" s="11" customFormat="1" x14ac:dyDescent="0.3">
      <c r="A16" s="38" t="s">
        <v>38</v>
      </c>
      <c r="B16" s="42" t="s">
        <v>35</v>
      </c>
      <c r="C16" s="29">
        <v>2000</v>
      </c>
      <c r="D16" s="33"/>
      <c r="E16" s="34">
        <v>88709</v>
      </c>
      <c r="F16" s="34">
        <v>50000</v>
      </c>
      <c r="G16" s="35">
        <v>1774.18</v>
      </c>
      <c r="H16" s="11" t="s">
        <v>22</v>
      </c>
    </row>
    <row r="17" spans="1:31" s="11" customFormat="1" ht="15" thickBot="1" x14ac:dyDescent="0.35">
      <c r="A17" s="22" t="s">
        <v>4</v>
      </c>
      <c r="B17" s="32" t="s">
        <v>39</v>
      </c>
      <c r="C17" s="23">
        <v>2000</v>
      </c>
      <c r="D17" s="37"/>
      <c r="E17" s="47">
        <v>365122</v>
      </c>
      <c r="F17" s="34">
        <v>100000</v>
      </c>
      <c r="G17" s="35">
        <v>7302.44</v>
      </c>
      <c r="H17" s="11" t="s">
        <v>22</v>
      </c>
    </row>
    <row r="18" spans="1:31" ht="16.5" customHeight="1" thickBot="1" x14ac:dyDescent="0.35">
      <c r="A18" s="50" t="s">
        <v>5</v>
      </c>
      <c r="B18" s="51"/>
      <c r="C18" s="5">
        <f>SUM(C4:C17)</f>
        <v>39000</v>
      </c>
      <c r="D18" s="28"/>
      <c r="E18" s="2"/>
      <c r="F18" s="3"/>
      <c r="G18" s="12">
        <f>SUM(G4:G17)</f>
        <v>199472.72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ht="18.600000000000001" thickBot="1" x14ac:dyDescent="0.4">
      <c r="A19" s="52" t="s">
        <v>6</v>
      </c>
      <c r="B19" s="53"/>
      <c r="C19" s="54">
        <f>C18+G18</f>
        <v>238472.72</v>
      </c>
      <c r="D19" s="55"/>
      <c r="E19" s="55"/>
      <c r="F19" s="55"/>
      <c r="G19" s="56"/>
    </row>
    <row r="22" spans="1:31" x14ac:dyDescent="0.3">
      <c r="A22" s="9" t="s">
        <v>7</v>
      </c>
    </row>
  </sheetData>
  <mergeCells count="4">
    <mergeCell ref="A18:B18"/>
    <mergeCell ref="A19:B19"/>
    <mergeCell ref="C19:G19"/>
    <mergeCell ref="A2:G2"/>
  </mergeCells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</dc:creator>
  <cp:lastModifiedBy>Mikroregion</cp:lastModifiedBy>
  <cp:lastPrinted>2021-06-17T12:39:48Z</cp:lastPrinted>
  <dcterms:created xsi:type="dcterms:W3CDTF">2015-06-05T18:19:34Z</dcterms:created>
  <dcterms:modified xsi:type="dcterms:W3CDTF">2021-06-22T15:14:35Z</dcterms:modified>
</cp:coreProperties>
</file>