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Mikroregion\Desktop\Podklady na členskou schůzi 10.12.2019\"/>
    </mc:Choice>
  </mc:AlternateContent>
  <xr:revisionPtr revIDLastSave="0" documentId="13_ncr:1_{36FE6FFA-47E4-409D-8C59-B43966AC5C2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6" i="1"/>
  <c r="G4" i="1"/>
  <c r="G24" i="1" s="1"/>
  <c r="C24" i="1"/>
  <c r="C25" i="1" l="1"/>
</calcChain>
</file>

<file path=xl/sharedStrings.xml><?xml version="1.0" encoding="utf-8"?>
<sst xmlns="http://schemas.openxmlformats.org/spreadsheetml/2006/main" count="75" uniqueCount="36">
  <si>
    <t>obec</t>
  </si>
  <si>
    <t>služba</t>
  </si>
  <si>
    <t>Ceník služeb - zisk za rok 2019</t>
  </si>
  <si>
    <t>Zvole</t>
  </si>
  <si>
    <t>žádost o dotaci MMR</t>
  </si>
  <si>
    <t>částka v Kč</t>
  </si>
  <si>
    <t>náklady projektu v Kč</t>
  </si>
  <si>
    <t xml:space="preserve">Lísek </t>
  </si>
  <si>
    <t>Horní Rožínka</t>
  </si>
  <si>
    <t>Rožná</t>
  </si>
  <si>
    <t>Rovečné</t>
  </si>
  <si>
    <t>Ano</t>
  </si>
  <si>
    <t xml:space="preserve">zisk dotace </t>
  </si>
  <si>
    <t>1. náhradník</t>
  </si>
  <si>
    <t>Ne</t>
  </si>
  <si>
    <t>Náhradník</t>
  </si>
  <si>
    <t>VZMR stavební práce</t>
  </si>
  <si>
    <t>Radkov</t>
  </si>
  <si>
    <t>žádost o dotaci KV</t>
  </si>
  <si>
    <t>Sulkovec</t>
  </si>
  <si>
    <t>Unčín</t>
  </si>
  <si>
    <t>Ždánice</t>
  </si>
  <si>
    <t>žádost o dotaci MV HZS ČR</t>
  </si>
  <si>
    <t>Rodkov</t>
  </si>
  <si>
    <t>Ano, ale letos přiznáno z loňského roku (byly náhradníci)</t>
  </si>
  <si>
    <t>Věžná</t>
  </si>
  <si>
    <t>VZMR na dodávku</t>
  </si>
  <si>
    <t>Celkem</t>
  </si>
  <si>
    <t>2% + 1%</t>
  </si>
  <si>
    <t>doplatek v Kč</t>
  </si>
  <si>
    <t>ceník loni ještě nebyl - neúčtováno</t>
  </si>
  <si>
    <t>Ano vystaveno na 3000 (zohledněno v %)</t>
  </si>
  <si>
    <t>Celkový součet</t>
  </si>
  <si>
    <t>* 2% z celkových nákladů projektu (do 1 mil Kč včetně) + 1% z nákladů nad stanovený limit 1 mil Kč</t>
  </si>
  <si>
    <t>procento*</t>
  </si>
  <si>
    <t>uhrazeno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</si>
</sst>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0" fontId="0" fillId="0" borderId="3" xfId="0" applyBorder="1"/>
    <xf numFmtId="4" fontId="0" fillId="0" borderId="3" xfId="0" applyNumberFormat="1" applyBorder="1"/>
    <xf numFmtId="0" fontId="0" fillId="0" borderId="4" xfId="0" applyBorder="1"/>
    <xf numFmtId="0" fontId="3" fillId="0" borderId="3" xfId="0" applyFont="1" applyBorder="1" applyAlignment="1">
      <alignment horizontal="center" vertical="center"/>
    </xf>
    <xf numFmtId="4" fontId="0" fillId="0" borderId="1" xfId="0" applyNumberFormat="1" applyBorder="1"/>
    <xf numFmtId="0" fontId="2" fillId="0" borderId="1" xfId="0" applyFont="1" applyBorder="1"/>
    <xf numFmtId="0" fontId="0" fillId="0" borderId="5" xfId="0" applyBorder="1"/>
    <xf numFmtId="4" fontId="0" fillId="0" borderId="5" xfId="0" applyNumberFormat="1" applyBorder="1"/>
    <xf numFmtId="9" fontId="0" fillId="0" borderId="5" xfId="0" applyNumberFormat="1" applyBorder="1"/>
    <xf numFmtId="0" fontId="0" fillId="0" borderId="6" xfId="0" applyBorder="1"/>
    <xf numFmtId="4" fontId="0" fillId="0" borderId="6" xfId="0" applyNumberFormat="1" applyBorder="1"/>
    <xf numFmtId="0" fontId="0" fillId="0" borderId="7" xfId="0" applyBorder="1"/>
    <xf numFmtId="4" fontId="0" fillId="0" borderId="7" xfId="0" applyNumberFormat="1" applyBorder="1"/>
    <xf numFmtId="0" fontId="3" fillId="0" borderId="1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5" fillId="0" borderId="0" xfId="0" applyFont="1"/>
    <xf numFmtId="0" fontId="1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H24" sqref="H24"/>
    </sheetView>
  </sheetViews>
  <sheetFormatPr defaultRowHeight="14.4" x14ac:dyDescent="0.3"/>
  <cols>
    <col min="1" max="1" width="12.88671875" bestFit="1" customWidth="1"/>
    <col min="2" max="2" width="24.44140625" bestFit="1" customWidth="1"/>
    <col min="3" max="3" width="13.5546875" bestFit="1" customWidth="1"/>
    <col min="4" max="4" width="52.109375" bestFit="1" customWidth="1"/>
    <col min="5" max="5" width="32.44140625" bestFit="1" customWidth="1"/>
    <col min="6" max="6" width="12.88671875" bestFit="1" customWidth="1"/>
    <col min="7" max="7" width="16.44140625" bestFit="1" customWidth="1"/>
  </cols>
  <sheetData>
    <row r="1" spans="1:8" ht="15" thickBot="1" x14ac:dyDescent="0.35"/>
    <row r="2" spans="1:8" ht="26.4" thickBot="1" x14ac:dyDescent="0.55000000000000004">
      <c r="A2" s="31" t="s">
        <v>2</v>
      </c>
      <c r="B2" s="32"/>
      <c r="C2" s="32"/>
      <c r="D2" s="32"/>
      <c r="E2" s="32"/>
      <c r="F2" s="32"/>
      <c r="G2" s="33"/>
      <c r="H2" s="1"/>
    </row>
    <row r="3" spans="1:8" ht="18.600000000000001" thickBot="1" x14ac:dyDescent="0.35">
      <c r="A3" s="15" t="s">
        <v>0</v>
      </c>
      <c r="B3" s="5" t="s">
        <v>1</v>
      </c>
      <c r="C3" s="15" t="s">
        <v>5</v>
      </c>
      <c r="D3" s="5" t="s">
        <v>12</v>
      </c>
      <c r="E3" s="15" t="s">
        <v>6</v>
      </c>
      <c r="F3" s="5" t="s">
        <v>34</v>
      </c>
      <c r="G3" s="15" t="s">
        <v>29</v>
      </c>
    </row>
    <row r="4" spans="1:8" x14ac:dyDescent="0.3">
      <c r="A4" s="16" t="s">
        <v>3</v>
      </c>
      <c r="B4" s="13" t="s">
        <v>4</v>
      </c>
      <c r="C4" s="14">
        <v>3000</v>
      </c>
      <c r="D4" s="13" t="s">
        <v>11</v>
      </c>
      <c r="E4" s="14">
        <v>2191119</v>
      </c>
      <c r="F4" s="13" t="s">
        <v>28</v>
      </c>
      <c r="G4" s="17">
        <f>20000 + 11911.19</f>
        <v>31911.190000000002</v>
      </c>
    </row>
    <row r="5" spans="1:8" x14ac:dyDescent="0.3">
      <c r="A5" s="18" t="s">
        <v>7</v>
      </c>
      <c r="B5" s="8" t="s">
        <v>4</v>
      </c>
      <c r="C5" s="9">
        <v>3000</v>
      </c>
      <c r="D5" s="8" t="s">
        <v>13</v>
      </c>
      <c r="E5" s="9">
        <v>484331</v>
      </c>
      <c r="F5" s="8"/>
      <c r="G5" s="19"/>
    </row>
    <row r="6" spans="1:8" x14ac:dyDescent="0.3">
      <c r="A6" s="18" t="s">
        <v>8</v>
      </c>
      <c r="B6" s="8" t="s">
        <v>4</v>
      </c>
      <c r="C6" s="9">
        <v>3000</v>
      </c>
      <c r="D6" s="8" t="s">
        <v>11</v>
      </c>
      <c r="E6" s="9">
        <v>1476063</v>
      </c>
      <c r="F6" s="8" t="s">
        <v>28</v>
      </c>
      <c r="G6" s="19">
        <f>20000+4760.63</f>
        <v>24760.63</v>
      </c>
    </row>
    <row r="7" spans="1:8" x14ac:dyDescent="0.3">
      <c r="A7" s="18" t="s">
        <v>9</v>
      </c>
      <c r="B7" s="8" t="s">
        <v>4</v>
      </c>
      <c r="C7" s="9">
        <v>3000</v>
      </c>
      <c r="D7" s="8" t="s">
        <v>15</v>
      </c>
      <c r="E7" s="9">
        <v>1056360</v>
      </c>
      <c r="F7" s="8"/>
      <c r="G7" s="19"/>
    </row>
    <row r="8" spans="1:8" x14ac:dyDescent="0.3">
      <c r="A8" s="18" t="s">
        <v>10</v>
      </c>
      <c r="B8" s="8" t="s">
        <v>4</v>
      </c>
      <c r="C8" s="9">
        <v>3000</v>
      </c>
      <c r="D8" s="8" t="s">
        <v>14</v>
      </c>
      <c r="E8" s="8"/>
      <c r="F8" s="8"/>
      <c r="G8" s="19"/>
    </row>
    <row r="9" spans="1:8" x14ac:dyDescent="0.3">
      <c r="A9" s="18" t="s">
        <v>9</v>
      </c>
      <c r="B9" s="8" t="s">
        <v>16</v>
      </c>
      <c r="C9" s="9">
        <v>3000</v>
      </c>
      <c r="D9" s="8"/>
      <c r="E9" s="8"/>
      <c r="F9" s="8"/>
      <c r="G9" s="19"/>
    </row>
    <row r="10" spans="1:8" x14ac:dyDescent="0.3">
      <c r="A10" s="18" t="s">
        <v>3</v>
      </c>
      <c r="B10" s="8" t="s">
        <v>16</v>
      </c>
      <c r="C10" s="9">
        <v>3000</v>
      </c>
      <c r="D10" s="8"/>
      <c r="E10" s="9"/>
      <c r="F10" s="8"/>
      <c r="G10" s="20"/>
    </row>
    <row r="11" spans="1:8" x14ac:dyDescent="0.3">
      <c r="A11" s="18" t="s">
        <v>9</v>
      </c>
      <c r="B11" s="8" t="s">
        <v>16</v>
      </c>
      <c r="C11" s="9">
        <v>3000</v>
      </c>
      <c r="D11" s="8"/>
      <c r="E11" s="9"/>
      <c r="F11" s="8"/>
      <c r="G11" s="20"/>
    </row>
    <row r="12" spans="1:8" x14ac:dyDescent="0.3">
      <c r="A12" s="18" t="s">
        <v>17</v>
      </c>
      <c r="B12" s="8" t="s">
        <v>18</v>
      </c>
      <c r="C12" s="9">
        <v>2000</v>
      </c>
      <c r="D12" s="24" t="s">
        <v>11</v>
      </c>
      <c r="E12" s="9">
        <v>60000</v>
      </c>
      <c r="F12" s="10">
        <v>0.02</v>
      </c>
      <c r="G12" s="20">
        <v>1200</v>
      </c>
      <c r="H12" t="s">
        <v>35</v>
      </c>
    </row>
    <row r="13" spans="1:8" x14ac:dyDescent="0.3">
      <c r="A13" s="18" t="s">
        <v>19</v>
      </c>
      <c r="B13" s="8" t="s">
        <v>18</v>
      </c>
      <c r="C13" s="9">
        <v>2000</v>
      </c>
      <c r="D13" s="8" t="s">
        <v>14</v>
      </c>
      <c r="E13" s="9"/>
      <c r="F13" s="8"/>
      <c r="G13" s="20"/>
    </row>
    <row r="14" spans="1:8" x14ac:dyDescent="0.3">
      <c r="A14" s="18" t="s">
        <v>20</v>
      </c>
      <c r="B14" s="8" t="s">
        <v>18</v>
      </c>
      <c r="C14" s="9">
        <v>2000</v>
      </c>
      <c r="D14" s="8" t="s">
        <v>14</v>
      </c>
      <c r="E14" s="9"/>
      <c r="F14" s="8"/>
      <c r="G14" s="20"/>
    </row>
    <row r="15" spans="1:8" x14ac:dyDescent="0.3">
      <c r="A15" s="18" t="s">
        <v>21</v>
      </c>
      <c r="B15" s="8" t="s">
        <v>18</v>
      </c>
      <c r="C15" s="9">
        <v>2000</v>
      </c>
      <c r="D15" s="8" t="s">
        <v>14</v>
      </c>
      <c r="E15" s="9"/>
      <c r="F15" s="8"/>
      <c r="G15" s="20"/>
    </row>
    <row r="16" spans="1:8" x14ac:dyDescent="0.3">
      <c r="A16" s="18" t="s">
        <v>19</v>
      </c>
      <c r="B16" s="8" t="s">
        <v>18</v>
      </c>
      <c r="C16" s="9">
        <v>2000</v>
      </c>
      <c r="D16" s="8" t="s">
        <v>11</v>
      </c>
      <c r="E16" s="9">
        <v>74000</v>
      </c>
      <c r="F16" s="10">
        <v>0.02</v>
      </c>
      <c r="G16" s="20">
        <v>1480</v>
      </c>
      <c r="H16" t="s">
        <v>35</v>
      </c>
    </row>
    <row r="17" spans="1:8" x14ac:dyDescent="0.3">
      <c r="A17" s="18" t="s">
        <v>7</v>
      </c>
      <c r="B17" s="8" t="s">
        <v>18</v>
      </c>
      <c r="C17" s="9">
        <v>2000</v>
      </c>
      <c r="D17" s="8" t="s">
        <v>11</v>
      </c>
      <c r="E17" s="9">
        <v>74990</v>
      </c>
      <c r="F17" s="10">
        <v>0.02</v>
      </c>
      <c r="G17" s="20">
        <v>1499.8</v>
      </c>
      <c r="H17" t="s">
        <v>35</v>
      </c>
    </row>
    <row r="18" spans="1:8" x14ac:dyDescent="0.3">
      <c r="A18" s="18" t="s">
        <v>3</v>
      </c>
      <c r="B18" s="8" t="s">
        <v>22</v>
      </c>
      <c r="C18" s="9">
        <v>3000</v>
      </c>
      <c r="D18" s="8" t="s">
        <v>11</v>
      </c>
      <c r="E18" s="9">
        <v>900000</v>
      </c>
      <c r="F18" s="10">
        <v>0.02</v>
      </c>
      <c r="G18" s="20">
        <v>18000</v>
      </c>
    </row>
    <row r="19" spans="1:8" x14ac:dyDescent="0.3">
      <c r="A19" s="18" t="s">
        <v>7</v>
      </c>
      <c r="B19" s="8" t="s">
        <v>22</v>
      </c>
      <c r="C19" s="9">
        <v>3000</v>
      </c>
      <c r="D19" s="8" t="s">
        <v>11</v>
      </c>
      <c r="E19" s="9">
        <v>900000</v>
      </c>
      <c r="F19" s="10">
        <v>0.02</v>
      </c>
      <c r="G19" s="20">
        <v>18000</v>
      </c>
      <c r="H19" t="s">
        <v>35</v>
      </c>
    </row>
    <row r="20" spans="1:8" x14ac:dyDescent="0.3">
      <c r="A20" s="18" t="s">
        <v>23</v>
      </c>
      <c r="B20" s="8" t="s">
        <v>22</v>
      </c>
      <c r="C20" s="9">
        <v>3000</v>
      </c>
      <c r="D20" s="8" t="s">
        <v>24</v>
      </c>
      <c r="E20" s="8" t="s">
        <v>30</v>
      </c>
      <c r="F20" s="8"/>
      <c r="G20" s="20"/>
    </row>
    <row r="21" spans="1:8" x14ac:dyDescent="0.3">
      <c r="A21" s="18" t="s">
        <v>20</v>
      </c>
      <c r="B21" s="8" t="s">
        <v>22</v>
      </c>
      <c r="C21" s="9">
        <v>3000</v>
      </c>
      <c r="D21" s="8" t="s">
        <v>14</v>
      </c>
      <c r="E21" s="9"/>
      <c r="F21" s="8"/>
      <c r="G21" s="19"/>
    </row>
    <row r="22" spans="1:8" x14ac:dyDescent="0.3">
      <c r="A22" s="18" t="s">
        <v>25</v>
      </c>
      <c r="B22" s="8" t="s">
        <v>18</v>
      </c>
      <c r="C22" s="9">
        <v>2000</v>
      </c>
      <c r="D22" s="8" t="s">
        <v>31</v>
      </c>
      <c r="E22" s="9">
        <v>341047</v>
      </c>
      <c r="F22" s="10">
        <v>0.02</v>
      </c>
      <c r="G22" s="20">
        <f>6820.94-1000</f>
        <v>5820.94</v>
      </c>
      <c r="H22" t="s">
        <v>35</v>
      </c>
    </row>
    <row r="23" spans="1:8" ht="15" thickBot="1" x14ac:dyDescent="0.35">
      <c r="A23" s="21" t="s">
        <v>23</v>
      </c>
      <c r="B23" s="11" t="s">
        <v>26</v>
      </c>
      <c r="C23" s="12">
        <v>2000</v>
      </c>
      <c r="D23" s="11"/>
      <c r="E23" s="12"/>
      <c r="F23" s="11"/>
      <c r="G23" s="22"/>
    </row>
    <row r="24" spans="1:8" ht="15" thickBot="1" x14ac:dyDescent="0.35">
      <c r="A24" s="25" t="s">
        <v>27</v>
      </c>
      <c r="B24" s="26"/>
      <c r="C24" s="6">
        <f>SUM(C4:C23)</f>
        <v>52000</v>
      </c>
      <c r="D24" s="4"/>
      <c r="E24" s="3"/>
      <c r="F24" s="2"/>
      <c r="G24" s="7">
        <f>SUM(G4:G23)</f>
        <v>102672.56000000001</v>
      </c>
    </row>
    <row r="25" spans="1:8" ht="18.600000000000001" thickBot="1" x14ac:dyDescent="0.4">
      <c r="A25" s="27" t="s">
        <v>32</v>
      </c>
      <c r="B25" s="28"/>
      <c r="C25" s="29">
        <f>C24+G24</f>
        <v>154672.56</v>
      </c>
      <c r="D25" s="29"/>
      <c r="E25" s="29"/>
      <c r="F25" s="29"/>
      <c r="G25" s="30"/>
    </row>
    <row r="28" spans="1:8" x14ac:dyDescent="0.3">
      <c r="A28" s="23" t="s">
        <v>33</v>
      </c>
    </row>
  </sheetData>
  <mergeCells count="4">
    <mergeCell ref="A24:B24"/>
    <mergeCell ref="A25:B25"/>
    <mergeCell ref="C25:G25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</dc:creator>
  <cp:lastModifiedBy>Mikroregion</cp:lastModifiedBy>
  <dcterms:created xsi:type="dcterms:W3CDTF">2015-06-05T18:19:34Z</dcterms:created>
  <dcterms:modified xsi:type="dcterms:W3CDTF">2019-12-11T10:48:02Z</dcterms:modified>
</cp:coreProperties>
</file>